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OS" sheetId="1" state="visible" r:id="rId3"/>
    <sheet name="DASHBOARD" sheetId="2" state="visible" r:id="rId4"/>
    <sheet name="BAREMO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<sst xmlns="http://schemas.openxmlformats.org/spreadsheetml/2006/main" count="92" uniqueCount="83">
  <si>
    <t xml:space="preserve">ID</t>
  </si>
  <si>
    <t xml:space="preserve">NOMBRE/CÓDIGO</t>
  </si>
  <si>
    <t xml:space="preserve">SEXO</t>
  </si>
  <si>
    <t xml:space="preserve">EDAD</t>
  </si>
  <si>
    <t xml:space="preserve">UNIDAD/GRUPO</t>
  </si>
  <si>
    <t xml:space="preserve">SPEC_01</t>
  </si>
  <si>
    <t xml:space="preserve">SPEC_02</t>
  </si>
  <si>
    <t xml:space="preserve">SPEC_03</t>
  </si>
  <si>
    <t xml:space="preserve">SPEC_04</t>
  </si>
  <si>
    <t xml:space="preserve">SPEC_05</t>
  </si>
  <si>
    <t xml:space="preserve">SPEC_06</t>
  </si>
  <si>
    <t xml:space="preserve">SPEC_07</t>
  </si>
  <si>
    <t xml:space="preserve">SPEC_08</t>
  </si>
  <si>
    <t xml:space="preserve">SPEC_09</t>
  </si>
  <si>
    <t xml:space="preserve">SPEC_10</t>
  </si>
  <si>
    <t xml:space="preserve">SPEC_11</t>
  </si>
  <si>
    <t xml:space="preserve">SPEC_12</t>
  </si>
  <si>
    <t xml:space="preserve">SPEC_13</t>
  </si>
  <si>
    <t xml:space="preserve">SPEC_14</t>
  </si>
  <si>
    <t xml:space="preserve">SPEC_15</t>
  </si>
  <si>
    <t xml:space="preserve">SPEC_16</t>
  </si>
  <si>
    <t xml:space="preserve">ITEM17</t>
  </si>
  <si>
    <t xml:space="preserve">DEP</t>
  </si>
  <si>
    <t xml:space="preserve">ANS</t>
  </si>
  <si>
    <t xml:space="preserve">TRA</t>
  </si>
  <si>
    <t xml:space="preserve">AGR</t>
  </si>
  <si>
    <t xml:space="preserve">TOTAL</t>
  </si>
  <si>
    <t xml:space="preserve">CAT_DEP</t>
  </si>
  <si>
    <t xml:space="preserve">CAT_ANS</t>
  </si>
  <si>
    <t xml:space="preserve">CAT_TRA</t>
  </si>
  <si>
    <t xml:space="preserve">CAT_AGR</t>
  </si>
  <si>
    <t xml:space="preserve">CAT_TOTAL</t>
  </si>
  <si>
    <t xml:space="preserve">PRIORIDAD</t>
  </si>
  <si>
    <t xml:space="preserve">SPEC — DASHBOARD DE TAMIZAJE SOCIAL</t>
  </si>
  <si>
    <t xml:space="preserve">Instituto de Investigación Conductual NeuroCorp Ecuador | Baremos 2026 (N = 10.628)</t>
  </si>
  <si>
    <t xml:space="preserve">INDICADORES GENERALES</t>
  </si>
  <si>
    <t xml:space="preserve">TRIAGE</t>
  </si>
  <si>
    <t xml:space="preserve">Personas evaluadas</t>
  </si>
  <si>
    <t xml:space="preserve">1. ATENCIÓN INMEDIATA</t>
  </si>
  <si>
    <t xml:space="preserve">Alertas ítem 17 (riesgo suicida)</t>
  </si>
  <si>
    <t xml:space="preserve">2. PRIORITARIO</t>
  </si>
  <si>
    <t xml:space="preserve">Atención inmediata</t>
  </si>
  <si>
    <t xml:space="preserve">3. SEGUIMIENTO</t>
  </si>
  <si>
    <t xml:space="preserve">Prioritarios (algún "Muy alto")</t>
  </si>
  <si>
    <t xml:space="preserve">4. SIN ALERTA</t>
  </si>
  <si>
    <t xml:space="preserve">Seguimiento (algún "Alto")</t>
  </si>
  <si>
    <t xml:space="preserve">Sin alerta</t>
  </si>
  <si>
    <t xml:space="preserve">DISTRIBUCIÓN POR CATEGORÍA (n de personas)</t>
  </si>
  <si>
    <t xml:space="preserve">Categoría</t>
  </si>
  <si>
    <t xml:space="preserve">Depresión</t>
  </si>
  <si>
    <t xml:space="preserve">Ansiedad</t>
  </si>
  <si>
    <t xml:space="preserve">Trauma</t>
  </si>
  <si>
    <t xml:space="preserve">Agresividad</t>
  </si>
  <si>
    <t xml:space="preserve">Total</t>
  </si>
  <si>
    <t xml:space="preserve">Bajo</t>
  </si>
  <si>
    <t xml:space="preserve">Medio</t>
  </si>
  <si>
    <t xml:space="preserve">Alto</t>
  </si>
  <si>
    <t xml:space="preserve">Muy alto</t>
  </si>
  <si>
    <t xml:space="preserve">Media</t>
  </si>
  <si>
    <t xml:space="preserve">CÓMO USAR: Pegue o registre los datos en la hoja DATOS (columnas A–V: identificación + SPEC_01 a SPEC_16 con valores 0–4 + ITEM17 con SÍ/NO). Las columnas de puntajes, categorías y PRIORIDAD se calculan solas hasta 1.000 casos, y este tablero se actualiza automáticamente. Filtre la columna PRIORIDAD en DATOS para obtener la lista de personas a atender.</t>
  </si>
  <si>
    <t xml:space="preserve">BAREMOS SPEC 2026 (N = 10.628, muestras ecuatorianas)</t>
  </si>
  <si>
    <t xml:space="preserve">Bajo (≤P25)</t>
  </si>
  <si>
    <t xml:space="preserve">0 – 3</t>
  </si>
  <si>
    <t xml:space="preserve">0 – 2</t>
  </si>
  <si>
    <t xml:space="preserve">0</t>
  </si>
  <si>
    <t xml:space="preserve">0 – 8</t>
  </si>
  <si>
    <t xml:space="preserve">Medio (P26–P74)</t>
  </si>
  <si>
    <t xml:space="preserve">4 – 8</t>
  </si>
  <si>
    <t xml:space="preserve">3 – 7</t>
  </si>
  <si>
    <t xml:space="preserve">1 – 3</t>
  </si>
  <si>
    <t xml:space="preserve">9 – 29</t>
  </si>
  <si>
    <t xml:space="preserve">Alto (P75–P89)</t>
  </si>
  <si>
    <t xml:space="preserve">9 – 11</t>
  </si>
  <si>
    <t xml:space="preserve">8 – 11</t>
  </si>
  <si>
    <t xml:space="preserve">8 – 10</t>
  </si>
  <si>
    <t xml:space="preserve">4 – 7</t>
  </si>
  <si>
    <t xml:space="preserve">30 – 40</t>
  </si>
  <si>
    <t xml:space="preserve">Muy alto (≥P90)</t>
  </si>
  <si>
    <t xml:space="preserve">12 – 16</t>
  </si>
  <si>
    <t xml:space="preserve">11 – 16</t>
  </si>
  <si>
    <t xml:space="preserve">8 – 16</t>
  </si>
  <si>
    <t xml:space="preserve">41 – 64</t>
  </si>
  <si>
    <t xml:space="preserve">Ítem 17 (riesgo suicida): cualquier respuesta SÍ = derivación inmediata, independiente del baremo.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</si>
</sst>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6"/>
      <color rgb="FF1F4E79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sz val="9"/>
      <name val="Arial"/>
      <family val="0"/>
      <charset val="1"/>
    </font>
    <font>
      <b val="true"/>
      <sz val="11"/>
      <color rgb="FFC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i val="true"/>
      <sz val="9"/>
      <color rgb="FFC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FFC7CE"/>
        </patternFill>
      </fill>
    </dxf>
    <dxf>
      <fill>
        <patternFill>
          <bgColor rgb="FFFFD8B2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C7CE"/>
      <rgbColor rgb="FFCC99FF"/>
      <rgbColor rgb="FFFFD8B2"/>
      <rgbColor rgb="FF4F81BD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Distribución de categorías por dimensión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DASHBOARD!A15</c:f>
              <c:strCache>
                <c:ptCount val="1"/>
                <c:pt idx="0">
                  <c:v>Bajo</c:v>
                </c:pt>
              </c:strCache>
            </c:strRef>
          </c:tx>
          <c:spPr>
            <a:solidFill>
              <a:srgbClr val="c6efc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DASHBOARD!$B$14:$F$14</c:f>
              <c:strCache>
                <c:ptCount val="5"/>
                <c:pt idx="0">
                  <c:v>Depresión</c:v>
                </c:pt>
                <c:pt idx="1">
                  <c:v>Ansiedad</c:v>
                </c:pt>
                <c:pt idx="2">
                  <c:v>Trauma</c:v>
                </c:pt>
                <c:pt idx="3">
                  <c:v>Agresividad</c:v>
                </c:pt>
                <c:pt idx="4">
                  <c:v>Total</c:v>
                </c:pt>
              </c:strCache>
            </c:strRef>
          </c:cat>
          <c:val>
            <c:numRef>
              <c:f>DASHBOARD!$B$15:$F$15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DASHBOARD!A16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rgbClr val="ffeb9c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DASHBOARD!$B$14:$F$14</c:f>
              <c:strCache>
                <c:ptCount val="5"/>
                <c:pt idx="0">
                  <c:v>Depresión</c:v>
                </c:pt>
                <c:pt idx="1">
                  <c:v>Ansiedad</c:v>
                </c:pt>
                <c:pt idx="2">
                  <c:v>Trauma</c:v>
                </c:pt>
                <c:pt idx="3">
                  <c:v>Agresividad</c:v>
                </c:pt>
                <c:pt idx="4">
                  <c:v>Total</c:v>
                </c:pt>
              </c:strCache>
            </c:strRef>
          </c:cat>
          <c:val>
            <c:numRef>
              <c:f>DASHBOARD!$B$16:$F$16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DASHBOARD!A17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rgbClr val="ffd8b2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DASHBOARD!$B$14:$F$14</c:f>
              <c:strCache>
                <c:ptCount val="5"/>
                <c:pt idx="0">
                  <c:v>Depresión</c:v>
                </c:pt>
                <c:pt idx="1">
                  <c:v>Ansiedad</c:v>
                </c:pt>
                <c:pt idx="2">
                  <c:v>Trauma</c:v>
                </c:pt>
                <c:pt idx="3">
                  <c:v>Agresividad</c:v>
                </c:pt>
                <c:pt idx="4">
                  <c:v>Total</c:v>
                </c:pt>
              </c:strCache>
            </c:strRef>
          </c:cat>
          <c:val>
            <c:numRef>
              <c:f>DASHBOARD!$B$17:$F$17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DASHBOARD!A18</c:f>
              <c:strCache>
                <c:ptCount val="1"/>
                <c:pt idx="0">
                  <c:v>Muy alto</c:v>
                </c:pt>
              </c:strCache>
            </c:strRef>
          </c:tx>
          <c:spPr>
            <a:solidFill>
              <a:srgbClr val="ffc7c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DASHBOARD!$B$14:$F$14</c:f>
              <c:strCache>
                <c:ptCount val="5"/>
                <c:pt idx="0">
                  <c:v>Depresión</c:v>
                </c:pt>
                <c:pt idx="1">
                  <c:v>Ansiedad</c:v>
                </c:pt>
                <c:pt idx="2">
                  <c:v>Trauma</c:v>
                </c:pt>
                <c:pt idx="3">
                  <c:v>Agresividad</c:v>
                </c:pt>
                <c:pt idx="4">
                  <c:v>Total</c:v>
                </c:pt>
              </c:strCache>
            </c:strRef>
          </c:cat>
          <c:val>
            <c:numRef>
              <c:f>DASHBOARD!$B$18:$F$18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100"/>
        <c:axId val="58814629"/>
        <c:axId val="78634286"/>
      </c:barChart>
      <c:catAx>
        <c:axId val="5881462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8634286"/>
        <c:crosses val="autoZero"/>
        <c:auto val="1"/>
        <c:lblAlgn val="ctr"/>
        <c:lblOffset val="100"/>
        <c:noMultiLvlLbl val="0"/>
      </c:catAx>
      <c:valAx>
        <c:axId val="7863428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81462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Triage de prioridad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c7c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8b2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eb9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c6efce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DASHBOARD!$H$5:$H$8</c:f>
              <c:strCache>
                <c:ptCount val="4"/>
                <c:pt idx="0">
                  <c:v>1. ATENCIÓN INMEDIATA</c:v>
                </c:pt>
                <c:pt idx="1">
                  <c:v>2. PRIORITARIO</c:v>
                </c:pt>
                <c:pt idx="2">
                  <c:v>3. SEGUIMIENTO</c:v>
                </c:pt>
                <c:pt idx="3">
                  <c:v>4. SIN ALERTA</c:v>
                </c:pt>
              </c:strCache>
            </c:strRef>
          </c:cat>
          <c:val>
            <c:numRef>
              <c:f>DASHBOARD!$I$5:$I$8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21</xdr:row>
      <xdr:rowOff>131040</xdr:rowOff>
    </xdr:from>
    <xdr:to>
      <xdr:col>6</xdr:col>
      <xdr:colOff>198720</xdr:colOff>
      <xdr:row>38</xdr:row>
      <xdr:rowOff>132120</xdr:rowOff>
    </xdr:to>
    <xdr:graphicFrame>
      <xdr:nvGraphicFramePr>
        <xdr:cNvPr id="0" name="Chart 1"/>
        <xdr:cNvGraphicFramePr/>
      </xdr:nvGraphicFramePr>
      <xdr:xfrm>
        <a:off x="0" y="4191120"/>
        <a:ext cx="611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8</xdr:row>
      <xdr:rowOff>131040</xdr:rowOff>
    </xdr:from>
    <xdr:to>
      <xdr:col>10</xdr:col>
      <xdr:colOff>262080</xdr:colOff>
      <xdr:row>23</xdr:row>
      <xdr:rowOff>153000</xdr:rowOff>
    </xdr:to>
    <xdr:graphicFrame>
      <xdr:nvGraphicFramePr>
        <xdr:cNvPr id="1" name="Chart 2"/>
        <xdr:cNvGraphicFramePr/>
      </xdr:nvGraphicFramePr>
      <xdr:xfrm>
        <a:off x="6132240" y="1714680"/>
        <a:ext cx="35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10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5" ySplit="1" topLeftCell="F2" activePane="bottomRight" state="frozen"/>
      <selection pane="topLeft" activeCell="A1" activeCellId="0" sqref="A1"/>
      <selection pane="topRight" activeCell="F1" activeCellId="0" sqref="F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24"/>
    <col collapsed="false" customWidth="true" hidden="false" outlineLevel="0" max="5" min="5" style="0" width="16"/>
    <col collapsed="false" customWidth="true" hidden="false" outlineLevel="0" max="21" min="6" style="0" width="7"/>
    <col collapsed="false" customWidth="true" hidden="false" outlineLevel="0" max="33" min="23" style="0" width="1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customFormat="false" ht="15" hidden="false" customHeight="false" outlineLevel="0" collapsed="false">
      <c r="W2" s="0" t="str">
        <f aca="false">IF(COUNT(F2:U2)&lt;16,"",F2+J2+K2+S2)</f>
        <v/>
      </c>
      <c r="X2" s="0" t="str">
        <f aca="false">IF(COUNT(F2:U2)&lt;16,"",L2+P2+R2+T2)</f>
        <v/>
      </c>
      <c r="Y2" s="0" t="str">
        <f aca="false">IF(COUNT(F2:U2)&lt;16,"",G2+I2+M2+O2)</f>
        <v/>
      </c>
      <c r="Z2" s="0" t="str">
        <f aca="false">IF(COUNT(F2:U2)&lt;16,"",H2+N2+Q2+U2)</f>
        <v/>
      </c>
      <c r="AA2" s="0" t="str">
        <f aca="false">IF(COUNT(F2:U2)&lt;16,"",SUM(F2:U2))</f>
        <v/>
      </c>
      <c r="AB2" s="0" t="str">
        <f aca="false">IF(W2="","",IF(W2&gt;=12,"MUY ALTO",IF(W2&gt;=9,"ALTO",IF(W2&gt;3,"MEDIO","BAJO"))))</f>
        <v/>
      </c>
      <c r="AC2" s="0" t="str">
        <f aca="false">IF(X2="","",IF(X2&gt;=12,"MUY ALTO",IF(X2&gt;=8,"ALTO",IF(X2&gt;2,"MEDIO","BAJO"))))</f>
        <v/>
      </c>
      <c r="AD2" s="0" t="str">
        <f aca="false">IF(Y2="","",IF(Y2&gt;=11,"MUY ALTO",IF(Y2&gt;=8,"ALTO",IF(Y2&gt;2,"MEDIO","BAJO"))))</f>
        <v/>
      </c>
      <c r="AE2" s="0" t="str">
        <f aca="false">IF(Z2="","",IF(Z2&gt;=8,"MUY ALTO",IF(Z2&gt;=4,"ALTO",IF(Z2&gt;0,"MEDIO","BAJO"))))</f>
        <v/>
      </c>
      <c r="AF2" s="0" t="str">
        <f aca="false">IF(AA2="","",IF(AA2&gt;=41,"MUY ALTO",IF(AA2&gt;=30,"ALTO",IF(AA2&gt;8,"MEDIO","BAJO"))))</f>
        <v/>
      </c>
      <c r="AG2" s="0" t="str">
        <f aca="false">IF(COUNT(F2:U2)&lt;16,"",IF(V2="SÍ","1. ATENCIÓN INMEDIATA",IF(COUNTIF(AB2:AE2,"MUY ALTO")&gt;0,"2. PRIORITARIO",IF(COUNTIF(AB2:AE2,"ALTO")&gt;0,"3. SEGUIMIENTO","4. SIN ALERTA"))))</f>
        <v/>
      </c>
    </row>
    <row r="3" customFormat="false" ht="15" hidden="false" customHeight="false" outlineLevel="0" collapsed="false">
      <c r="W3" s="0" t="str">
        <f aca="false">IF(COUNT(F3:U3)&lt;16,"",F3+J3+K3+S3)</f>
        <v/>
      </c>
      <c r="X3" s="0" t="str">
        <f aca="false">IF(COUNT(F3:U3)&lt;16,"",L3+P3+R3+T3)</f>
        <v/>
      </c>
      <c r="Y3" s="0" t="str">
        <f aca="false">IF(COUNT(F3:U3)&lt;16,"",G3+I3+M3+O3)</f>
        <v/>
      </c>
      <c r="Z3" s="0" t="str">
        <f aca="false">IF(COUNT(F3:U3)&lt;16,"",H3+N3+Q3+U3)</f>
        <v/>
      </c>
      <c r="AA3" s="0" t="str">
        <f aca="false">IF(COUNT(F3:U3)&lt;16,"",SUM(F3:U3))</f>
        <v/>
      </c>
      <c r="AB3" s="0" t="str">
        <f aca="false">IF(W3="","",IF(W3&gt;=12,"MUY ALTO",IF(W3&gt;=9,"ALTO",IF(W3&gt;3,"MEDIO","BAJO"))))</f>
        <v/>
      </c>
      <c r="AC3" s="0" t="str">
        <f aca="false">IF(X3="","",IF(X3&gt;=12,"MUY ALTO",IF(X3&gt;=8,"ALTO",IF(X3&gt;2,"MEDIO","BAJO"))))</f>
        <v/>
      </c>
      <c r="AD3" s="0" t="str">
        <f aca="false">IF(Y3="","",IF(Y3&gt;=11,"MUY ALTO",IF(Y3&gt;=8,"ALTO",IF(Y3&gt;2,"MEDIO","BAJO"))))</f>
        <v/>
      </c>
      <c r="AE3" s="0" t="str">
        <f aca="false">IF(Z3="","",IF(Z3&gt;=8,"MUY ALTO",IF(Z3&gt;=4,"ALTO",IF(Z3&gt;0,"MEDIO","BAJO"))))</f>
        <v/>
      </c>
      <c r="AF3" s="0" t="str">
        <f aca="false">IF(AA3="","",IF(AA3&gt;=41,"MUY ALTO",IF(AA3&gt;=30,"ALTO",IF(AA3&gt;8,"MEDIO","BAJO"))))</f>
        <v/>
      </c>
      <c r="AG3" s="0" t="str">
        <f aca="false">IF(COUNT(F3:U3)&lt;16,"",IF(V3="SÍ","1. ATENCIÓN INMEDIATA",IF(COUNTIF(AB3:AE3,"MUY ALTO")&gt;0,"2. PRIORITARIO",IF(COUNTIF(AB3:AE3,"ALTO")&gt;0,"3. SEGUIMIENTO","4. SIN ALERTA"))))</f>
        <v/>
      </c>
    </row>
    <row r="4" customFormat="false" ht="15" hidden="false" customHeight="false" outlineLevel="0" collapsed="false">
      <c r="W4" s="0" t="str">
        <f aca="false">IF(COUNT(F4:U4)&lt;16,"",F4+J4+K4+S4)</f>
        <v/>
      </c>
      <c r="X4" s="0" t="str">
        <f aca="false">IF(COUNT(F4:U4)&lt;16,"",L4+P4+R4+T4)</f>
        <v/>
      </c>
      <c r="Y4" s="0" t="str">
        <f aca="false">IF(COUNT(F4:U4)&lt;16,"",G4+I4+M4+O4)</f>
        <v/>
      </c>
      <c r="Z4" s="0" t="str">
        <f aca="false">IF(COUNT(F4:U4)&lt;16,"",H4+N4+Q4+U4)</f>
        <v/>
      </c>
      <c r="AA4" s="0" t="str">
        <f aca="false">IF(COUNT(F4:U4)&lt;16,"",SUM(F4:U4))</f>
        <v/>
      </c>
      <c r="AB4" s="0" t="str">
        <f aca="false">IF(W4="","",IF(W4&gt;=12,"MUY ALTO",IF(W4&gt;=9,"ALTO",IF(W4&gt;3,"MEDIO","BAJO"))))</f>
        <v/>
      </c>
      <c r="AC4" s="0" t="str">
        <f aca="false">IF(X4="","",IF(X4&gt;=12,"MUY ALTO",IF(X4&gt;=8,"ALTO",IF(X4&gt;2,"MEDIO","BAJO"))))</f>
        <v/>
      </c>
      <c r="AD4" s="0" t="str">
        <f aca="false">IF(Y4="","",IF(Y4&gt;=11,"MUY ALTO",IF(Y4&gt;=8,"ALTO",IF(Y4&gt;2,"MEDIO","BAJO"))))</f>
        <v/>
      </c>
      <c r="AE4" s="0" t="str">
        <f aca="false">IF(Z4="","",IF(Z4&gt;=8,"MUY ALTO",IF(Z4&gt;=4,"ALTO",IF(Z4&gt;0,"MEDIO","BAJO"))))</f>
        <v/>
      </c>
      <c r="AF4" s="0" t="str">
        <f aca="false">IF(AA4="","",IF(AA4&gt;=41,"MUY ALTO",IF(AA4&gt;=30,"ALTO",IF(AA4&gt;8,"MEDIO","BAJO"))))</f>
        <v/>
      </c>
      <c r="AG4" s="0" t="str">
        <f aca="false">IF(COUNT(F4:U4)&lt;16,"",IF(V4="SÍ","1. ATENCIÓN INMEDIATA",IF(COUNTIF(AB4:AE4,"MUY ALTO")&gt;0,"2. PRIORITARIO",IF(COUNTIF(AB4:AE4,"ALTO")&gt;0,"3. SEGUIMIENTO","4. SIN ALERTA"))))</f>
        <v/>
      </c>
    </row>
    <row r="5" customFormat="false" ht="15" hidden="false" customHeight="false" outlineLevel="0" collapsed="false">
      <c r="W5" s="0" t="str">
        <f aca="false">IF(COUNT(F5:U5)&lt;16,"",F5+J5+K5+S5)</f>
        <v/>
      </c>
      <c r="X5" s="0" t="str">
        <f aca="false">IF(COUNT(F5:U5)&lt;16,"",L5+P5+R5+T5)</f>
        <v/>
      </c>
      <c r="Y5" s="0" t="str">
        <f aca="false">IF(COUNT(F5:U5)&lt;16,"",G5+I5+M5+O5)</f>
        <v/>
      </c>
      <c r="Z5" s="0" t="str">
        <f aca="false">IF(COUNT(F5:U5)&lt;16,"",H5+N5+Q5+U5)</f>
        <v/>
      </c>
      <c r="AA5" s="0" t="str">
        <f aca="false">IF(COUNT(F5:U5)&lt;16,"",SUM(F5:U5))</f>
        <v/>
      </c>
      <c r="AB5" s="0" t="str">
        <f aca="false">IF(W5="","",IF(W5&gt;=12,"MUY ALTO",IF(W5&gt;=9,"ALTO",IF(W5&gt;3,"MEDIO","BAJO"))))</f>
        <v/>
      </c>
      <c r="AC5" s="0" t="str">
        <f aca="false">IF(X5="","",IF(X5&gt;=12,"MUY ALTO",IF(X5&gt;=8,"ALTO",IF(X5&gt;2,"MEDIO","BAJO"))))</f>
        <v/>
      </c>
      <c r="AD5" s="0" t="str">
        <f aca="false">IF(Y5="","",IF(Y5&gt;=11,"MUY ALTO",IF(Y5&gt;=8,"ALTO",IF(Y5&gt;2,"MEDIO","BAJO"))))</f>
        <v/>
      </c>
      <c r="AE5" s="0" t="str">
        <f aca="false">IF(Z5="","",IF(Z5&gt;=8,"MUY ALTO",IF(Z5&gt;=4,"ALTO",IF(Z5&gt;0,"MEDIO","BAJO"))))</f>
        <v/>
      </c>
      <c r="AF5" s="0" t="str">
        <f aca="false">IF(AA5="","",IF(AA5&gt;=41,"MUY ALTO",IF(AA5&gt;=30,"ALTO",IF(AA5&gt;8,"MEDIO","BAJO"))))</f>
        <v/>
      </c>
      <c r="AG5" s="0" t="str">
        <f aca="false">IF(COUNT(F5:U5)&lt;16,"",IF(V5="SÍ","1. ATENCIÓN INMEDIATA",IF(COUNTIF(AB5:AE5,"MUY ALTO")&gt;0,"2. PRIORITARIO",IF(COUNTIF(AB5:AE5,"ALTO")&gt;0,"3. SEGUIMIENTO","4. SIN ALERTA"))))</f>
        <v/>
      </c>
    </row>
    <row r="6" customFormat="false" ht="15" hidden="false" customHeight="false" outlineLevel="0" collapsed="false">
      <c r="W6" s="0" t="str">
        <f aca="false">IF(COUNT(F6:U6)&lt;16,"",F6+J6+K6+S6)</f>
        <v/>
      </c>
      <c r="X6" s="0" t="str">
        <f aca="false">IF(COUNT(F6:U6)&lt;16,"",L6+P6+R6+T6)</f>
        <v/>
      </c>
      <c r="Y6" s="0" t="str">
        <f aca="false">IF(COUNT(F6:U6)&lt;16,"",G6+I6+M6+O6)</f>
        <v/>
      </c>
      <c r="Z6" s="0" t="str">
        <f aca="false">IF(COUNT(F6:U6)&lt;16,"",H6+N6+Q6+U6)</f>
        <v/>
      </c>
      <c r="AA6" s="0" t="str">
        <f aca="false">IF(COUNT(F6:U6)&lt;16,"",SUM(F6:U6))</f>
        <v/>
      </c>
      <c r="AB6" s="0" t="str">
        <f aca="false">IF(W6="","",IF(W6&gt;=12,"MUY ALTO",IF(W6&gt;=9,"ALTO",IF(W6&gt;3,"MEDIO","BAJO"))))</f>
        <v/>
      </c>
      <c r="AC6" s="0" t="str">
        <f aca="false">IF(X6="","",IF(X6&gt;=12,"MUY ALTO",IF(X6&gt;=8,"ALTO",IF(X6&gt;2,"MEDIO","BAJO"))))</f>
        <v/>
      </c>
      <c r="AD6" s="0" t="str">
        <f aca="false">IF(Y6="","",IF(Y6&gt;=11,"MUY ALTO",IF(Y6&gt;=8,"ALTO",IF(Y6&gt;2,"MEDIO","BAJO"))))</f>
        <v/>
      </c>
      <c r="AE6" s="0" t="str">
        <f aca="false">IF(Z6="","",IF(Z6&gt;=8,"MUY ALTO",IF(Z6&gt;=4,"ALTO",IF(Z6&gt;0,"MEDIO","BAJO"))))</f>
        <v/>
      </c>
      <c r="AF6" s="0" t="str">
        <f aca="false">IF(AA6="","",IF(AA6&gt;=41,"MUY ALTO",IF(AA6&gt;=30,"ALTO",IF(AA6&gt;8,"MEDIO","BAJO"))))</f>
        <v/>
      </c>
      <c r="AG6" s="0" t="str">
        <f aca="false">IF(COUNT(F6:U6)&lt;16,"",IF(V6="SÍ","1. ATENCIÓN INMEDIATA",IF(COUNTIF(AB6:AE6,"MUY ALTO")&gt;0,"2. PRIORITARIO",IF(COUNTIF(AB6:AE6,"ALTO")&gt;0,"3. SEGUIMIENTO","4. SIN ALERTA"))))</f>
        <v/>
      </c>
    </row>
    <row r="7" customFormat="false" ht="15" hidden="false" customHeight="false" outlineLevel="0" collapsed="false">
      <c r="W7" s="0" t="str">
        <f aca="false">IF(COUNT(F7:U7)&lt;16,"",F7+J7+K7+S7)</f>
        <v/>
      </c>
      <c r="X7" s="0" t="str">
        <f aca="false">IF(COUNT(F7:U7)&lt;16,"",L7+P7+R7+T7)</f>
        <v/>
      </c>
      <c r="Y7" s="0" t="str">
        <f aca="false">IF(COUNT(F7:U7)&lt;16,"",G7+I7+M7+O7)</f>
        <v/>
      </c>
      <c r="Z7" s="0" t="str">
        <f aca="false">IF(COUNT(F7:U7)&lt;16,"",H7+N7+Q7+U7)</f>
        <v/>
      </c>
      <c r="AA7" s="0" t="str">
        <f aca="false">IF(COUNT(F7:U7)&lt;16,"",SUM(F7:U7))</f>
        <v/>
      </c>
      <c r="AB7" s="0" t="str">
        <f aca="false">IF(W7="","",IF(W7&gt;=12,"MUY ALTO",IF(W7&gt;=9,"ALTO",IF(W7&gt;3,"MEDIO","BAJO"))))</f>
        <v/>
      </c>
      <c r="AC7" s="0" t="str">
        <f aca="false">IF(X7="","",IF(X7&gt;=12,"MUY ALTO",IF(X7&gt;=8,"ALTO",IF(X7&gt;2,"MEDIO","BAJO"))))</f>
        <v/>
      </c>
      <c r="AD7" s="0" t="str">
        <f aca="false">IF(Y7="","",IF(Y7&gt;=11,"MUY ALTO",IF(Y7&gt;=8,"ALTO",IF(Y7&gt;2,"MEDIO","BAJO"))))</f>
        <v/>
      </c>
      <c r="AE7" s="0" t="str">
        <f aca="false">IF(Z7="","",IF(Z7&gt;=8,"MUY ALTO",IF(Z7&gt;=4,"ALTO",IF(Z7&gt;0,"MEDIO","BAJO"))))</f>
        <v/>
      </c>
      <c r="AF7" s="0" t="str">
        <f aca="false">IF(AA7="","",IF(AA7&gt;=41,"MUY ALTO",IF(AA7&gt;=30,"ALTO",IF(AA7&gt;8,"MEDIO","BAJO"))))</f>
        <v/>
      </c>
      <c r="AG7" s="0" t="str">
        <f aca="false">IF(COUNT(F7:U7)&lt;16,"",IF(V7="SÍ","1. ATENCIÓN INMEDIATA",IF(COUNTIF(AB7:AE7,"MUY ALTO")&gt;0,"2. PRIORITARIO",IF(COUNTIF(AB7:AE7,"ALTO")&gt;0,"3. SEGUIMIENTO","4. SIN ALERTA"))))</f>
        <v/>
      </c>
    </row>
    <row r="8" customFormat="false" ht="15" hidden="false" customHeight="false" outlineLevel="0" collapsed="false">
      <c r="W8" s="0" t="str">
        <f aca="false">IF(COUNT(F8:U8)&lt;16,"",F8+J8+K8+S8)</f>
        <v/>
      </c>
      <c r="X8" s="0" t="str">
        <f aca="false">IF(COUNT(F8:U8)&lt;16,"",L8+P8+R8+T8)</f>
        <v/>
      </c>
      <c r="Y8" s="0" t="str">
        <f aca="false">IF(COUNT(F8:U8)&lt;16,"",G8+I8+M8+O8)</f>
        <v/>
      </c>
      <c r="Z8" s="0" t="str">
        <f aca="false">IF(COUNT(F8:U8)&lt;16,"",H8+N8+Q8+U8)</f>
        <v/>
      </c>
      <c r="AA8" s="0" t="str">
        <f aca="false">IF(COUNT(F8:U8)&lt;16,"",SUM(F8:U8))</f>
        <v/>
      </c>
      <c r="AB8" s="0" t="str">
        <f aca="false">IF(W8="","",IF(W8&gt;=12,"MUY ALTO",IF(W8&gt;=9,"ALTO",IF(W8&gt;3,"MEDIO","BAJO"))))</f>
        <v/>
      </c>
      <c r="AC8" s="0" t="str">
        <f aca="false">IF(X8="","",IF(X8&gt;=12,"MUY ALTO",IF(X8&gt;=8,"ALTO",IF(X8&gt;2,"MEDIO","BAJO"))))</f>
        <v/>
      </c>
      <c r="AD8" s="0" t="str">
        <f aca="false">IF(Y8="","",IF(Y8&gt;=11,"MUY ALTO",IF(Y8&gt;=8,"ALTO",IF(Y8&gt;2,"MEDIO","BAJO"))))</f>
        <v/>
      </c>
      <c r="AE8" s="0" t="str">
        <f aca="false">IF(Z8="","",IF(Z8&gt;=8,"MUY ALTO",IF(Z8&gt;=4,"ALTO",IF(Z8&gt;0,"MEDIO","BAJO"))))</f>
        <v/>
      </c>
      <c r="AF8" s="0" t="str">
        <f aca="false">IF(AA8="","",IF(AA8&gt;=41,"MUY ALTO",IF(AA8&gt;=30,"ALTO",IF(AA8&gt;8,"MEDIO","BAJO"))))</f>
        <v/>
      </c>
      <c r="AG8" s="0" t="str">
        <f aca="false">IF(COUNT(F8:U8)&lt;16,"",IF(V8="SÍ","1. ATENCIÓN INMEDIATA",IF(COUNTIF(AB8:AE8,"MUY ALTO")&gt;0,"2. PRIORITARIO",IF(COUNTIF(AB8:AE8,"ALTO")&gt;0,"3. SEGUIMIENTO","4. SIN ALERTA"))))</f>
        <v/>
      </c>
    </row>
    <row r="9" customFormat="false" ht="15" hidden="false" customHeight="false" outlineLevel="0" collapsed="false">
      <c r="W9" s="0" t="str">
        <f aca="false">IF(COUNT(F9:U9)&lt;16,"",F9+J9+K9+S9)</f>
        <v/>
      </c>
      <c r="X9" s="0" t="str">
        <f aca="false">IF(COUNT(F9:U9)&lt;16,"",L9+P9+R9+T9)</f>
        <v/>
      </c>
      <c r="Y9" s="0" t="str">
        <f aca="false">IF(COUNT(F9:U9)&lt;16,"",G9+I9+M9+O9)</f>
        <v/>
      </c>
      <c r="Z9" s="0" t="str">
        <f aca="false">IF(COUNT(F9:U9)&lt;16,"",H9+N9+Q9+U9)</f>
        <v/>
      </c>
      <c r="AA9" s="0" t="str">
        <f aca="false">IF(COUNT(F9:U9)&lt;16,"",SUM(F9:U9))</f>
        <v/>
      </c>
      <c r="AB9" s="0" t="str">
        <f aca="false">IF(W9="","",IF(W9&gt;=12,"MUY ALTO",IF(W9&gt;=9,"ALTO",IF(W9&gt;3,"MEDIO","BAJO"))))</f>
        <v/>
      </c>
      <c r="AC9" s="0" t="str">
        <f aca="false">IF(X9="","",IF(X9&gt;=12,"MUY ALTO",IF(X9&gt;=8,"ALTO",IF(X9&gt;2,"MEDIO","BAJO"))))</f>
        <v/>
      </c>
      <c r="AD9" s="0" t="str">
        <f aca="false">IF(Y9="","",IF(Y9&gt;=11,"MUY ALTO",IF(Y9&gt;=8,"ALTO",IF(Y9&gt;2,"MEDIO","BAJO"))))</f>
        <v/>
      </c>
      <c r="AE9" s="0" t="str">
        <f aca="false">IF(Z9="","",IF(Z9&gt;=8,"MUY ALTO",IF(Z9&gt;=4,"ALTO",IF(Z9&gt;0,"MEDIO","BAJO"))))</f>
        <v/>
      </c>
      <c r="AF9" s="0" t="str">
        <f aca="false">IF(AA9="","",IF(AA9&gt;=41,"MUY ALTO",IF(AA9&gt;=30,"ALTO",IF(AA9&gt;8,"MEDIO","BAJO"))))</f>
        <v/>
      </c>
      <c r="AG9" s="0" t="str">
        <f aca="false">IF(COUNT(F9:U9)&lt;16,"",IF(V9="SÍ","1. ATENCIÓN INMEDIATA",IF(COUNTIF(AB9:AE9,"MUY ALTO")&gt;0,"2. PRIORITARIO",IF(COUNTIF(AB9:AE9,"ALTO")&gt;0,"3. SEGUIMIENTO","4. SIN ALERTA"))))</f>
        <v/>
      </c>
    </row>
    <row r="10" customFormat="false" ht="15" hidden="false" customHeight="false" outlineLevel="0" collapsed="false">
      <c r="W10" s="0" t="str">
        <f aca="false">IF(COUNT(F10:U10)&lt;16,"",F10+J10+K10+S10)</f>
        <v/>
      </c>
      <c r="X10" s="0" t="str">
        <f aca="false">IF(COUNT(F10:U10)&lt;16,"",L10+P10+R10+T10)</f>
        <v/>
      </c>
      <c r="Y10" s="0" t="str">
        <f aca="false">IF(COUNT(F10:U10)&lt;16,"",G10+I10+M10+O10)</f>
        <v/>
      </c>
      <c r="Z10" s="0" t="str">
        <f aca="false">IF(COUNT(F10:U10)&lt;16,"",H10+N10+Q10+U10)</f>
        <v/>
      </c>
      <c r="AA10" s="0" t="str">
        <f aca="false">IF(COUNT(F10:U10)&lt;16,"",SUM(F10:U10))</f>
        <v/>
      </c>
      <c r="AB10" s="0" t="str">
        <f aca="false">IF(W10="","",IF(W10&gt;=12,"MUY ALTO",IF(W10&gt;=9,"ALTO",IF(W10&gt;3,"MEDIO","BAJO"))))</f>
        <v/>
      </c>
      <c r="AC10" s="0" t="str">
        <f aca="false">IF(X10="","",IF(X10&gt;=12,"MUY ALTO",IF(X10&gt;=8,"ALTO",IF(X10&gt;2,"MEDIO","BAJO"))))</f>
        <v/>
      </c>
      <c r="AD10" s="0" t="str">
        <f aca="false">IF(Y10="","",IF(Y10&gt;=11,"MUY ALTO",IF(Y10&gt;=8,"ALTO",IF(Y10&gt;2,"MEDIO","BAJO"))))</f>
        <v/>
      </c>
      <c r="AE10" s="0" t="str">
        <f aca="false">IF(Z10="","",IF(Z10&gt;=8,"MUY ALTO",IF(Z10&gt;=4,"ALTO",IF(Z10&gt;0,"MEDIO","BAJO"))))</f>
        <v/>
      </c>
      <c r="AF10" s="0" t="str">
        <f aca="false">IF(AA10="","",IF(AA10&gt;=41,"MUY ALTO",IF(AA10&gt;=30,"ALTO",IF(AA10&gt;8,"MEDIO","BAJO"))))</f>
        <v/>
      </c>
      <c r="AG10" s="0" t="str">
        <f aca="false">IF(COUNT(F10:U10)&lt;16,"",IF(V10="SÍ","1. ATENCIÓN INMEDIATA",IF(COUNTIF(AB10:AE10,"MUY ALTO")&gt;0,"2. PRIORITARIO",IF(COUNTIF(AB10:AE10,"ALTO")&gt;0,"3. SEGUIMIENTO","4. SIN ALERTA"))))</f>
        <v/>
      </c>
    </row>
    <row r="11" customFormat="false" ht="15" hidden="false" customHeight="false" outlineLevel="0" collapsed="false">
      <c r="W11" s="0" t="str">
        <f aca="false">IF(COUNT(F11:U11)&lt;16,"",F11+J11+K11+S11)</f>
        <v/>
      </c>
      <c r="X11" s="0" t="str">
        <f aca="false">IF(COUNT(F11:U11)&lt;16,"",L11+P11+R11+T11)</f>
        <v/>
      </c>
      <c r="Y11" s="0" t="str">
        <f aca="false">IF(COUNT(F11:U11)&lt;16,"",G11+I11+M11+O11)</f>
        <v/>
      </c>
      <c r="Z11" s="0" t="str">
        <f aca="false">IF(COUNT(F11:U11)&lt;16,"",H11+N11+Q11+U11)</f>
        <v/>
      </c>
      <c r="AA11" s="0" t="str">
        <f aca="false">IF(COUNT(F11:U11)&lt;16,"",SUM(F11:U11))</f>
        <v/>
      </c>
      <c r="AB11" s="0" t="str">
        <f aca="false">IF(W11="","",IF(W11&gt;=12,"MUY ALTO",IF(W11&gt;=9,"ALTO",IF(W11&gt;3,"MEDIO","BAJO"))))</f>
        <v/>
      </c>
      <c r="AC11" s="0" t="str">
        <f aca="false">IF(X11="","",IF(X11&gt;=12,"MUY ALTO",IF(X11&gt;=8,"ALTO",IF(X11&gt;2,"MEDIO","BAJO"))))</f>
        <v/>
      </c>
      <c r="AD11" s="0" t="str">
        <f aca="false">IF(Y11="","",IF(Y11&gt;=11,"MUY ALTO",IF(Y11&gt;=8,"ALTO",IF(Y11&gt;2,"MEDIO","BAJO"))))</f>
        <v/>
      </c>
      <c r="AE11" s="0" t="str">
        <f aca="false">IF(Z11="","",IF(Z11&gt;=8,"MUY ALTO",IF(Z11&gt;=4,"ALTO",IF(Z11&gt;0,"MEDIO","BAJO"))))</f>
        <v/>
      </c>
      <c r="AF11" s="0" t="str">
        <f aca="false">IF(AA11="","",IF(AA11&gt;=41,"MUY ALTO",IF(AA11&gt;=30,"ALTO",IF(AA11&gt;8,"MEDIO","BAJO"))))</f>
        <v/>
      </c>
      <c r="AG11" s="0" t="str">
        <f aca="false">IF(COUNT(F11:U11)&lt;16,"",IF(V11="SÍ","1. ATENCIÓN INMEDIATA",IF(COUNTIF(AB11:AE11,"MUY ALTO")&gt;0,"2. PRIORITARIO",IF(COUNTIF(AB11:AE11,"ALTO")&gt;0,"3. SEGUIMIENTO","4. SIN ALERTA"))))</f>
        <v/>
      </c>
    </row>
    <row r="12" customFormat="false" ht="15" hidden="false" customHeight="false" outlineLevel="0" collapsed="false">
      <c r="W12" s="0" t="str">
        <f aca="false">IF(COUNT(F12:U12)&lt;16,"",F12+J12+K12+S12)</f>
        <v/>
      </c>
      <c r="X12" s="0" t="str">
        <f aca="false">IF(COUNT(F12:U12)&lt;16,"",L12+P12+R12+T12)</f>
        <v/>
      </c>
      <c r="Y12" s="0" t="str">
        <f aca="false">IF(COUNT(F12:U12)&lt;16,"",G12+I12+M12+O12)</f>
        <v/>
      </c>
      <c r="Z12" s="0" t="str">
        <f aca="false">IF(COUNT(F12:U12)&lt;16,"",H12+N12+Q12+U12)</f>
        <v/>
      </c>
      <c r="AA12" s="0" t="str">
        <f aca="false">IF(COUNT(F12:U12)&lt;16,"",SUM(F12:U12))</f>
        <v/>
      </c>
      <c r="AB12" s="0" t="str">
        <f aca="false">IF(W12="","",IF(W12&gt;=12,"MUY ALTO",IF(W12&gt;=9,"ALTO",IF(W12&gt;3,"MEDIO","BAJO"))))</f>
        <v/>
      </c>
      <c r="AC12" s="0" t="str">
        <f aca="false">IF(X12="","",IF(X12&gt;=12,"MUY ALTO",IF(X12&gt;=8,"ALTO",IF(X12&gt;2,"MEDIO","BAJO"))))</f>
        <v/>
      </c>
      <c r="AD12" s="0" t="str">
        <f aca="false">IF(Y12="","",IF(Y12&gt;=11,"MUY ALTO",IF(Y12&gt;=8,"ALTO",IF(Y12&gt;2,"MEDIO","BAJO"))))</f>
        <v/>
      </c>
      <c r="AE12" s="0" t="str">
        <f aca="false">IF(Z12="","",IF(Z12&gt;=8,"MUY ALTO",IF(Z12&gt;=4,"ALTO",IF(Z12&gt;0,"MEDIO","BAJO"))))</f>
        <v/>
      </c>
      <c r="AF12" s="0" t="str">
        <f aca="false">IF(AA12="","",IF(AA12&gt;=41,"MUY ALTO",IF(AA12&gt;=30,"ALTO",IF(AA12&gt;8,"MEDIO","BAJO"))))</f>
        <v/>
      </c>
      <c r="AG12" s="0" t="str">
        <f aca="false">IF(COUNT(F12:U12)&lt;16,"",IF(V12="SÍ","1. ATENCIÓN INMEDIATA",IF(COUNTIF(AB12:AE12,"MUY ALTO")&gt;0,"2. PRIORITARIO",IF(COUNTIF(AB12:AE12,"ALTO")&gt;0,"3. SEGUIMIENTO","4. SIN ALERTA"))))</f>
        <v/>
      </c>
    </row>
    <row r="13" customFormat="false" ht="15" hidden="false" customHeight="false" outlineLevel="0" collapsed="false">
      <c r="W13" s="0" t="str">
        <f aca="false">IF(COUNT(F13:U13)&lt;16,"",F13+J13+K13+S13)</f>
        <v/>
      </c>
      <c r="X13" s="0" t="str">
        <f aca="false">IF(COUNT(F13:U13)&lt;16,"",L13+P13+R13+T13)</f>
        <v/>
      </c>
      <c r="Y13" s="0" t="str">
        <f aca="false">IF(COUNT(F13:U13)&lt;16,"",G13+I13+M13+O13)</f>
        <v/>
      </c>
      <c r="Z13" s="0" t="str">
        <f aca="false">IF(COUNT(F13:U13)&lt;16,"",H13+N13+Q13+U13)</f>
        <v/>
      </c>
      <c r="AA13" s="0" t="str">
        <f aca="false">IF(COUNT(F13:U13)&lt;16,"",SUM(F13:U13))</f>
        <v/>
      </c>
      <c r="AB13" s="0" t="str">
        <f aca="false">IF(W13="","",IF(W13&gt;=12,"MUY ALTO",IF(W13&gt;=9,"ALTO",IF(W13&gt;3,"MEDIO","BAJO"))))</f>
        <v/>
      </c>
      <c r="AC13" s="0" t="str">
        <f aca="false">IF(X13="","",IF(X13&gt;=12,"MUY ALTO",IF(X13&gt;=8,"ALTO",IF(X13&gt;2,"MEDIO","BAJO"))))</f>
        <v/>
      </c>
      <c r="AD13" s="0" t="str">
        <f aca="false">IF(Y13="","",IF(Y13&gt;=11,"MUY ALTO",IF(Y13&gt;=8,"ALTO",IF(Y13&gt;2,"MEDIO","BAJO"))))</f>
        <v/>
      </c>
      <c r="AE13" s="0" t="str">
        <f aca="false">IF(Z13="","",IF(Z13&gt;=8,"MUY ALTO",IF(Z13&gt;=4,"ALTO",IF(Z13&gt;0,"MEDIO","BAJO"))))</f>
        <v/>
      </c>
      <c r="AF13" s="0" t="str">
        <f aca="false">IF(AA13="","",IF(AA13&gt;=41,"MUY ALTO",IF(AA13&gt;=30,"ALTO",IF(AA13&gt;8,"MEDIO","BAJO"))))</f>
        <v/>
      </c>
      <c r="AG13" s="0" t="str">
        <f aca="false">IF(COUNT(F13:U13)&lt;16,"",IF(V13="SÍ","1. ATENCIÓN INMEDIATA",IF(COUNTIF(AB13:AE13,"MUY ALTO")&gt;0,"2. PRIORITARIO",IF(COUNTIF(AB13:AE13,"ALTO")&gt;0,"3. SEGUIMIENTO","4. SIN ALERTA"))))</f>
        <v/>
      </c>
    </row>
    <row r="14" customFormat="false" ht="15" hidden="false" customHeight="false" outlineLevel="0" collapsed="false">
      <c r="W14" s="0" t="str">
        <f aca="false">IF(COUNT(F14:U14)&lt;16,"",F14+J14+K14+S14)</f>
        <v/>
      </c>
      <c r="X14" s="0" t="str">
        <f aca="false">IF(COUNT(F14:U14)&lt;16,"",L14+P14+R14+T14)</f>
        <v/>
      </c>
      <c r="Y14" s="0" t="str">
        <f aca="false">IF(COUNT(F14:U14)&lt;16,"",G14+I14+M14+O14)</f>
        <v/>
      </c>
      <c r="Z14" s="0" t="str">
        <f aca="false">IF(COUNT(F14:U14)&lt;16,"",H14+N14+Q14+U14)</f>
        <v/>
      </c>
      <c r="AA14" s="0" t="str">
        <f aca="false">IF(COUNT(F14:U14)&lt;16,"",SUM(F14:U14))</f>
        <v/>
      </c>
      <c r="AB14" s="0" t="str">
        <f aca="false">IF(W14="","",IF(W14&gt;=12,"MUY ALTO",IF(W14&gt;=9,"ALTO",IF(W14&gt;3,"MEDIO","BAJO"))))</f>
        <v/>
      </c>
      <c r="AC14" s="0" t="str">
        <f aca="false">IF(X14="","",IF(X14&gt;=12,"MUY ALTO",IF(X14&gt;=8,"ALTO",IF(X14&gt;2,"MEDIO","BAJO"))))</f>
        <v/>
      </c>
      <c r="AD14" s="0" t="str">
        <f aca="false">IF(Y14="","",IF(Y14&gt;=11,"MUY ALTO",IF(Y14&gt;=8,"ALTO",IF(Y14&gt;2,"MEDIO","BAJO"))))</f>
        <v/>
      </c>
      <c r="AE14" s="0" t="str">
        <f aca="false">IF(Z14="","",IF(Z14&gt;=8,"MUY ALTO",IF(Z14&gt;=4,"ALTO",IF(Z14&gt;0,"MEDIO","BAJO"))))</f>
        <v/>
      </c>
      <c r="AF14" s="0" t="str">
        <f aca="false">IF(AA14="","",IF(AA14&gt;=41,"MUY ALTO",IF(AA14&gt;=30,"ALTO",IF(AA14&gt;8,"MEDIO","BAJO"))))</f>
        <v/>
      </c>
      <c r="AG14" s="0" t="str">
        <f aca="false">IF(COUNT(F14:U14)&lt;16,"",IF(V14="SÍ","1. ATENCIÓN INMEDIATA",IF(COUNTIF(AB14:AE14,"MUY ALTO")&gt;0,"2. PRIORITARIO",IF(COUNTIF(AB14:AE14,"ALTO")&gt;0,"3. SEGUIMIENTO","4. SIN ALERTA"))))</f>
        <v/>
      </c>
    </row>
    <row r="15" customFormat="false" ht="15" hidden="false" customHeight="false" outlineLevel="0" collapsed="false">
      <c r="W15" s="0" t="str">
        <f aca="false">IF(COUNT(F15:U15)&lt;16,"",F15+J15+K15+S15)</f>
        <v/>
      </c>
      <c r="X15" s="0" t="str">
        <f aca="false">IF(COUNT(F15:U15)&lt;16,"",L15+P15+R15+T15)</f>
        <v/>
      </c>
      <c r="Y15" s="0" t="str">
        <f aca="false">IF(COUNT(F15:U15)&lt;16,"",G15+I15+M15+O15)</f>
        <v/>
      </c>
      <c r="Z15" s="0" t="str">
        <f aca="false">IF(COUNT(F15:U15)&lt;16,"",H15+N15+Q15+U15)</f>
        <v/>
      </c>
      <c r="AA15" s="0" t="str">
        <f aca="false">IF(COUNT(F15:U15)&lt;16,"",SUM(F15:U15))</f>
        <v/>
      </c>
      <c r="AB15" s="0" t="str">
        <f aca="false">IF(W15="","",IF(W15&gt;=12,"MUY ALTO",IF(W15&gt;=9,"ALTO",IF(W15&gt;3,"MEDIO","BAJO"))))</f>
        <v/>
      </c>
      <c r="AC15" s="0" t="str">
        <f aca="false">IF(X15="","",IF(X15&gt;=12,"MUY ALTO",IF(X15&gt;=8,"ALTO",IF(X15&gt;2,"MEDIO","BAJO"))))</f>
        <v/>
      </c>
      <c r="AD15" s="0" t="str">
        <f aca="false">IF(Y15="","",IF(Y15&gt;=11,"MUY ALTO",IF(Y15&gt;=8,"ALTO",IF(Y15&gt;2,"MEDIO","BAJO"))))</f>
        <v/>
      </c>
      <c r="AE15" s="0" t="str">
        <f aca="false">IF(Z15="","",IF(Z15&gt;=8,"MUY ALTO",IF(Z15&gt;=4,"ALTO",IF(Z15&gt;0,"MEDIO","BAJO"))))</f>
        <v/>
      </c>
      <c r="AF15" s="0" t="str">
        <f aca="false">IF(AA15="","",IF(AA15&gt;=41,"MUY ALTO",IF(AA15&gt;=30,"ALTO",IF(AA15&gt;8,"MEDIO","BAJO"))))</f>
        <v/>
      </c>
      <c r="AG15" s="0" t="str">
        <f aca="false">IF(COUNT(F15:U15)&lt;16,"",IF(V15="SÍ","1. ATENCIÓN INMEDIATA",IF(COUNTIF(AB15:AE15,"MUY ALTO")&gt;0,"2. PRIORITARIO",IF(COUNTIF(AB15:AE15,"ALTO")&gt;0,"3. SEGUIMIENTO","4. SIN ALERTA"))))</f>
        <v/>
      </c>
    </row>
    <row r="16" customFormat="false" ht="15" hidden="false" customHeight="false" outlineLevel="0" collapsed="false">
      <c r="W16" s="0" t="str">
        <f aca="false">IF(COUNT(F16:U16)&lt;16,"",F16+J16+K16+S16)</f>
        <v/>
      </c>
      <c r="X16" s="0" t="str">
        <f aca="false">IF(COUNT(F16:U16)&lt;16,"",L16+P16+R16+T16)</f>
        <v/>
      </c>
      <c r="Y16" s="0" t="str">
        <f aca="false">IF(COUNT(F16:U16)&lt;16,"",G16+I16+M16+O16)</f>
        <v/>
      </c>
      <c r="Z16" s="0" t="str">
        <f aca="false">IF(COUNT(F16:U16)&lt;16,"",H16+N16+Q16+U16)</f>
        <v/>
      </c>
      <c r="AA16" s="0" t="str">
        <f aca="false">IF(COUNT(F16:U16)&lt;16,"",SUM(F16:U16))</f>
        <v/>
      </c>
      <c r="AB16" s="0" t="str">
        <f aca="false">IF(W16="","",IF(W16&gt;=12,"MUY ALTO",IF(W16&gt;=9,"ALTO",IF(W16&gt;3,"MEDIO","BAJO"))))</f>
        <v/>
      </c>
      <c r="AC16" s="0" t="str">
        <f aca="false">IF(X16="","",IF(X16&gt;=12,"MUY ALTO",IF(X16&gt;=8,"ALTO",IF(X16&gt;2,"MEDIO","BAJO"))))</f>
        <v/>
      </c>
      <c r="AD16" s="0" t="str">
        <f aca="false">IF(Y16="","",IF(Y16&gt;=11,"MUY ALTO",IF(Y16&gt;=8,"ALTO",IF(Y16&gt;2,"MEDIO","BAJO"))))</f>
        <v/>
      </c>
      <c r="AE16" s="0" t="str">
        <f aca="false">IF(Z16="","",IF(Z16&gt;=8,"MUY ALTO",IF(Z16&gt;=4,"ALTO",IF(Z16&gt;0,"MEDIO","BAJO"))))</f>
        <v/>
      </c>
      <c r="AF16" s="0" t="str">
        <f aca="false">IF(AA16="","",IF(AA16&gt;=41,"MUY ALTO",IF(AA16&gt;=30,"ALTO",IF(AA16&gt;8,"MEDIO","BAJO"))))</f>
        <v/>
      </c>
      <c r="AG16" s="0" t="str">
        <f aca="false">IF(COUNT(F16:U16)&lt;16,"",IF(V16="SÍ","1. ATENCIÓN INMEDIATA",IF(COUNTIF(AB16:AE16,"MUY ALTO")&gt;0,"2. PRIORITARIO",IF(COUNTIF(AB16:AE16,"ALTO")&gt;0,"3. SEGUIMIENTO","4. SIN ALERTA"))))</f>
        <v/>
      </c>
    </row>
    <row r="17" customFormat="false" ht="15" hidden="false" customHeight="false" outlineLevel="0" collapsed="false">
      <c r="W17" s="0" t="str">
        <f aca="false">IF(COUNT(F17:U17)&lt;16,"",F17+J17+K17+S17)</f>
        <v/>
      </c>
      <c r="X17" s="0" t="str">
        <f aca="false">IF(COUNT(F17:U17)&lt;16,"",L17+P17+R17+T17)</f>
        <v/>
      </c>
      <c r="Y17" s="0" t="str">
        <f aca="false">IF(COUNT(F17:U17)&lt;16,"",G17+I17+M17+O17)</f>
        <v/>
      </c>
      <c r="Z17" s="0" t="str">
        <f aca="false">IF(COUNT(F17:U17)&lt;16,"",H17+N17+Q17+U17)</f>
        <v/>
      </c>
      <c r="AA17" s="0" t="str">
        <f aca="false">IF(COUNT(F17:U17)&lt;16,"",SUM(F17:U17))</f>
        <v/>
      </c>
      <c r="AB17" s="0" t="str">
        <f aca="false">IF(W17="","",IF(W17&gt;=12,"MUY ALTO",IF(W17&gt;=9,"ALTO",IF(W17&gt;3,"MEDIO","BAJO"))))</f>
        <v/>
      </c>
      <c r="AC17" s="0" t="str">
        <f aca="false">IF(X17="","",IF(X17&gt;=12,"MUY ALTO",IF(X17&gt;=8,"ALTO",IF(X17&gt;2,"MEDIO","BAJO"))))</f>
        <v/>
      </c>
      <c r="AD17" s="0" t="str">
        <f aca="false">IF(Y17="","",IF(Y17&gt;=11,"MUY ALTO",IF(Y17&gt;=8,"ALTO",IF(Y17&gt;2,"MEDIO","BAJO"))))</f>
        <v/>
      </c>
      <c r="AE17" s="0" t="str">
        <f aca="false">IF(Z17="","",IF(Z17&gt;=8,"MUY ALTO",IF(Z17&gt;=4,"ALTO",IF(Z17&gt;0,"MEDIO","BAJO"))))</f>
        <v/>
      </c>
      <c r="AF17" s="0" t="str">
        <f aca="false">IF(AA17="","",IF(AA17&gt;=41,"MUY ALTO",IF(AA17&gt;=30,"ALTO",IF(AA17&gt;8,"MEDIO","BAJO"))))</f>
        <v/>
      </c>
      <c r="AG17" s="0" t="str">
        <f aca="false">IF(COUNT(F17:U17)&lt;16,"",IF(V17="SÍ","1. ATENCIÓN INMEDIATA",IF(COUNTIF(AB17:AE17,"MUY ALTO")&gt;0,"2. PRIORITARIO",IF(COUNTIF(AB17:AE17,"ALTO")&gt;0,"3. SEGUIMIENTO","4. SIN ALERTA"))))</f>
        <v/>
      </c>
    </row>
    <row r="18" customFormat="false" ht="15" hidden="false" customHeight="false" outlineLevel="0" collapsed="false">
      <c r="W18" s="0" t="str">
        <f aca="false">IF(COUNT(F18:U18)&lt;16,"",F18+J18+K18+S18)</f>
        <v/>
      </c>
      <c r="X18" s="0" t="str">
        <f aca="false">IF(COUNT(F18:U18)&lt;16,"",L18+P18+R18+T18)</f>
        <v/>
      </c>
      <c r="Y18" s="0" t="str">
        <f aca="false">IF(COUNT(F18:U18)&lt;16,"",G18+I18+M18+O18)</f>
        <v/>
      </c>
      <c r="Z18" s="0" t="str">
        <f aca="false">IF(COUNT(F18:U18)&lt;16,"",H18+N18+Q18+U18)</f>
        <v/>
      </c>
      <c r="AA18" s="0" t="str">
        <f aca="false">IF(COUNT(F18:U18)&lt;16,"",SUM(F18:U18))</f>
        <v/>
      </c>
      <c r="AB18" s="0" t="str">
        <f aca="false">IF(W18="","",IF(W18&gt;=12,"MUY ALTO",IF(W18&gt;=9,"ALTO",IF(W18&gt;3,"MEDIO","BAJO"))))</f>
        <v/>
      </c>
      <c r="AC18" s="0" t="str">
        <f aca="false">IF(X18="","",IF(X18&gt;=12,"MUY ALTO",IF(X18&gt;=8,"ALTO",IF(X18&gt;2,"MEDIO","BAJO"))))</f>
        <v/>
      </c>
      <c r="AD18" s="0" t="str">
        <f aca="false">IF(Y18="","",IF(Y18&gt;=11,"MUY ALTO",IF(Y18&gt;=8,"ALTO",IF(Y18&gt;2,"MEDIO","BAJO"))))</f>
        <v/>
      </c>
      <c r="AE18" s="0" t="str">
        <f aca="false">IF(Z18="","",IF(Z18&gt;=8,"MUY ALTO",IF(Z18&gt;=4,"ALTO",IF(Z18&gt;0,"MEDIO","BAJO"))))</f>
        <v/>
      </c>
      <c r="AF18" s="0" t="str">
        <f aca="false">IF(AA18="","",IF(AA18&gt;=41,"MUY ALTO",IF(AA18&gt;=30,"ALTO",IF(AA18&gt;8,"MEDIO","BAJO"))))</f>
        <v/>
      </c>
      <c r="AG18" s="0" t="str">
        <f aca="false">IF(COUNT(F18:U18)&lt;16,"",IF(V18="SÍ","1. ATENCIÓN INMEDIATA",IF(COUNTIF(AB18:AE18,"MUY ALTO")&gt;0,"2. PRIORITARIO",IF(COUNTIF(AB18:AE18,"ALTO")&gt;0,"3. SEGUIMIENTO","4. SIN ALERTA"))))</f>
        <v/>
      </c>
    </row>
    <row r="19" customFormat="false" ht="15" hidden="false" customHeight="false" outlineLevel="0" collapsed="false">
      <c r="W19" s="0" t="str">
        <f aca="false">IF(COUNT(F19:U19)&lt;16,"",F19+J19+K19+S19)</f>
        <v/>
      </c>
      <c r="X19" s="0" t="str">
        <f aca="false">IF(COUNT(F19:U19)&lt;16,"",L19+P19+R19+T19)</f>
        <v/>
      </c>
      <c r="Y19" s="0" t="str">
        <f aca="false">IF(COUNT(F19:U19)&lt;16,"",G19+I19+M19+O19)</f>
        <v/>
      </c>
      <c r="Z19" s="0" t="str">
        <f aca="false">IF(COUNT(F19:U19)&lt;16,"",H19+N19+Q19+U19)</f>
        <v/>
      </c>
      <c r="AA19" s="0" t="str">
        <f aca="false">IF(COUNT(F19:U19)&lt;16,"",SUM(F19:U19))</f>
        <v/>
      </c>
      <c r="AB19" s="0" t="str">
        <f aca="false">IF(W19="","",IF(W19&gt;=12,"MUY ALTO",IF(W19&gt;=9,"ALTO",IF(W19&gt;3,"MEDIO","BAJO"))))</f>
        <v/>
      </c>
      <c r="AC19" s="0" t="str">
        <f aca="false">IF(X19="","",IF(X19&gt;=12,"MUY ALTO",IF(X19&gt;=8,"ALTO",IF(X19&gt;2,"MEDIO","BAJO"))))</f>
        <v/>
      </c>
      <c r="AD19" s="0" t="str">
        <f aca="false">IF(Y19="","",IF(Y19&gt;=11,"MUY ALTO",IF(Y19&gt;=8,"ALTO",IF(Y19&gt;2,"MEDIO","BAJO"))))</f>
        <v/>
      </c>
      <c r="AE19" s="0" t="str">
        <f aca="false">IF(Z19="","",IF(Z19&gt;=8,"MUY ALTO",IF(Z19&gt;=4,"ALTO",IF(Z19&gt;0,"MEDIO","BAJO"))))</f>
        <v/>
      </c>
      <c r="AF19" s="0" t="str">
        <f aca="false">IF(AA19="","",IF(AA19&gt;=41,"MUY ALTO",IF(AA19&gt;=30,"ALTO",IF(AA19&gt;8,"MEDIO","BAJO"))))</f>
        <v/>
      </c>
      <c r="AG19" s="0" t="str">
        <f aca="false">IF(COUNT(F19:U19)&lt;16,"",IF(V19="SÍ","1. ATENCIÓN INMEDIATA",IF(COUNTIF(AB19:AE19,"MUY ALTO")&gt;0,"2. PRIORITARIO",IF(COUNTIF(AB19:AE19,"ALTO")&gt;0,"3. SEGUIMIENTO","4. SIN ALERTA"))))</f>
        <v/>
      </c>
    </row>
    <row r="20" customFormat="false" ht="15" hidden="false" customHeight="false" outlineLevel="0" collapsed="false">
      <c r="W20" s="0" t="str">
        <f aca="false">IF(COUNT(F20:U20)&lt;16,"",F20+J20+K20+S20)</f>
        <v/>
      </c>
      <c r="X20" s="0" t="str">
        <f aca="false">IF(COUNT(F20:U20)&lt;16,"",L20+P20+R20+T20)</f>
        <v/>
      </c>
      <c r="Y20" s="0" t="str">
        <f aca="false">IF(COUNT(F20:U20)&lt;16,"",G20+I20+M20+O20)</f>
        <v/>
      </c>
      <c r="Z20" s="0" t="str">
        <f aca="false">IF(COUNT(F20:U20)&lt;16,"",H20+N20+Q20+U20)</f>
        <v/>
      </c>
      <c r="AA20" s="0" t="str">
        <f aca="false">IF(COUNT(F20:U20)&lt;16,"",SUM(F20:U20))</f>
        <v/>
      </c>
      <c r="AB20" s="0" t="str">
        <f aca="false">IF(W20="","",IF(W20&gt;=12,"MUY ALTO",IF(W20&gt;=9,"ALTO",IF(W20&gt;3,"MEDIO","BAJO"))))</f>
        <v/>
      </c>
      <c r="AC20" s="0" t="str">
        <f aca="false">IF(X20="","",IF(X20&gt;=12,"MUY ALTO",IF(X20&gt;=8,"ALTO",IF(X20&gt;2,"MEDIO","BAJO"))))</f>
        <v/>
      </c>
      <c r="AD20" s="0" t="str">
        <f aca="false">IF(Y20="","",IF(Y20&gt;=11,"MUY ALTO",IF(Y20&gt;=8,"ALTO",IF(Y20&gt;2,"MEDIO","BAJO"))))</f>
        <v/>
      </c>
      <c r="AE20" s="0" t="str">
        <f aca="false">IF(Z20="","",IF(Z20&gt;=8,"MUY ALTO",IF(Z20&gt;=4,"ALTO",IF(Z20&gt;0,"MEDIO","BAJO"))))</f>
        <v/>
      </c>
      <c r="AF20" s="0" t="str">
        <f aca="false">IF(AA20="","",IF(AA20&gt;=41,"MUY ALTO",IF(AA20&gt;=30,"ALTO",IF(AA20&gt;8,"MEDIO","BAJO"))))</f>
        <v/>
      </c>
      <c r="AG20" s="0" t="str">
        <f aca="false">IF(COUNT(F20:U20)&lt;16,"",IF(V20="SÍ","1. ATENCIÓN INMEDIATA",IF(COUNTIF(AB20:AE20,"MUY ALTO")&gt;0,"2. PRIORITARIO",IF(COUNTIF(AB20:AE20,"ALTO")&gt;0,"3. SEGUIMIENTO","4. SIN ALERTA"))))</f>
        <v/>
      </c>
    </row>
    <row r="21" customFormat="false" ht="15" hidden="false" customHeight="false" outlineLevel="0" collapsed="false">
      <c r="W21" s="0" t="str">
        <f aca="false">IF(COUNT(F21:U21)&lt;16,"",F21+J21+K21+S21)</f>
        <v/>
      </c>
      <c r="X21" s="0" t="str">
        <f aca="false">IF(COUNT(F21:U21)&lt;16,"",L21+P21+R21+T21)</f>
        <v/>
      </c>
      <c r="Y21" s="0" t="str">
        <f aca="false">IF(COUNT(F21:U21)&lt;16,"",G21+I21+M21+O21)</f>
        <v/>
      </c>
      <c r="Z21" s="0" t="str">
        <f aca="false">IF(COUNT(F21:U21)&lt;16,"",H21+N21+Q21+U21)</f>
        <v/>
      </c>
      <c r="AA21" s="0" t="str">
        <f aca="false">IF(COUNT(F21:U21)&lt;16,"",SUM(F21:U21))</f>
        <v/>
      </c>
      <c r="AB21" s="0" t="str">
        <f aca="false">IF(W21="","",IF(W21&gt;=12,"MUY ALTO",IF(W21&gt;=9,"ALTO",IF(W21&gt;3,"MEDIO","BAJO"))))</f>
        <v/>
      </c>
      <c r="AC21" s="0" t="str">
        <f aca="false">IF(X21="","",IF(X21&gt;=12,"MUY ALTO",IF(X21&gt;=8,"ALTO",IF(X21&gt;2,"MEDIO","BAJO"))))</f>
        <v/>
      </c>
      <c r="AD21" s="0" t="str">
        <f aca="false">IF(Y21="","",IF(Y21&gt;=11,"MUY ALTO",IF(Y21&gt;=8,"ALTO",IF(Y21&gt;2,"MEDIO","BAJO"))))</f>
        <v/>
      </c>
      <c r="AE21" s="0" t="str">
        <f aca="false">IF(Z21="","",IF(Z21&gt;=8,"MUY ALTO",IF(Z21&gt;=4,"ALTO",IF(Z21&gt;0,"MEDIO","BAJO"))))</f>
        <v/>
      </c>
      <c r="AF21" s="0" t="str">
        <f aca="false">IF(AA21="","",IF(AA21&gt;=41,"MUY ALTO",IF(AA21&gt;=30,"ALTO",IF(AA21&gt;8,"MEDIO","BAJO"))))</f>
        <v/>
      </c>
      <c r="AG21" s="0" t="str">
        <f aca="false">IF(COUNT(F21:U21)&lt;16,"",IF(V21="SÍ","1. ATENCIÓN INMEDIATA",IF(COUNTIF(AB21:AE21,"MUY ALTO")&gt;0,"2. PRIORITARIO",IF(COUNTIF(AB21:AE21,"ALTO")&gt;0,"3. SEGUIMIENTO","4. SIN ALERTA"))))</f>
        <v/>
      </c>
    </row>
    <row r="22" customFormat="false" ht="15" hidden="false" customHeight="false" outlineLevel="0" collapsed="false">
      <c r="W22" s="0" t="str">
        <f aca="false">IF(COUNT(F22:U22)&lt;16,"",F22+J22+K22+S22)</f>
        <v/>
      </c>
      <c r="X22" s="0" t="str">
        <f aca="false">IF(COUNT(F22:U22)&lt;16,"",L22+P22+R22+T22)</f>
        <v/>
      </c>
      <c r="Y22" s="0" t="str">
        <f aca="false">IF(COUNT(F22:U22)&lt;16,"",G22+I22+M22+O22)</f>
        <v/>
      </c>
      <c r="Z22" s="0" t="str">
        <f aca="false">IF(COUNT(F22:U22)&lt;16,"",H22+N22+Q22+U22)</f>
        <v/>
      </c>
      <c r="AA22" s="0" t="str">
        <f aca="false">IF(COUNT(F22:U22)&lt;16,"",SUM(F22:U22))</f>
        <v/>
      </c>
      <c r="AB22" s="0" t="str">
        <f aca="false">IF(W22="","",IF(W22&gt;=12,"MUY ALTO",IF(W22&gt;=9,"ALTO",IF(W22&gt;3,"MEDIO","BAJO"))))</f>
        <v/>
      </c>
      <c r="AC22" s="0" t="str">
        <f aca="false">IF(X22="","",IF(X22&gt;=12,"MUY ALTO",IF(X22&gt;=8,"ALTO",IF(X22&gt;2,"MEDIO","BAJO"))))</f>
        <v/>
      </c>
      <c r="AD22" s="0" t="str">
        <f aca="false">IF(Y22="","",IF(Y22&gt;=11,"MUY ALTO",IF(Y22&gt;=8,"ALTO",IF(Y22&gt;2,"MEDIO","BAJO"))))</f>
        <v/>
      </c>
      <c r="AE22" s="0" t="str">
        <f aca="false">IF(Z22="","",IF(Z22&gt;=8,"MUY ALTO",IF(Z22&gt;=4,"ALTO",IF(Z22&gt;0,"MEDIO","BAJO"))))</f>
        <v/>
      </c>
      <c r="AF22" s="0" t="str">
        <f aca="false">IF(AA22="","",IF(AA22&gt;=41,"MUY ALTO",IF(AA22&gt;=30,"ALTO",IF(AA22&gt;8,"MEDIO","BAJO"))))</f>
        <v/>
      </c>
      <c r="AG22" s="0" t="str">
        <f aca="false">IF(COUNT(F22:U22)&lt;16,"",IF(V22="SÍ","1. ATENCIÓN INMEDIATA",IF(COUNTIF(AB22:AE22,"MUY ALTO")&gt;0,"2. PRIORITARIO",IF(COUNTIF(AB22:AE22,"ALTO")&gt;0,"3. SEGUIMIENTO","4. SIN ALERTA"))))</f>
        <v/>
      </c>
    </row>
    <row r="23" customFormat="false" ht="15" hidden="false" customHeight="false" outlineLevel="0" collapsed="false">
      <c r="W23" s="0" t="str">
        <f aca="false">IF(COUNT(F23:U23)&lt;16,"",F23+J23+K23+S23)</f>
        <v/>
      </c>
      <c r="X23" s="0" t="str">
        <f aca="false">IF(COUNT(F23:U23)&lt;16,"",L23+P23+R23+T23)</f>
        <v/>
      </c>
      <c r="Y23" s="0" t="str">
        <f aca="false">IF(COUNT(F23:U23)&lt;16,"",G23+I23+M23+O23)</f>
        <v/>
      </c>
      <c r="Z23" s="0" t="str">
        <f aca="false">IF(COUNT(F23:U23)&lt;16,"",H23+N23+Q23+U23)</f>
        <v/>
      </c>
      <c r="AA23" s="0" t="str">
        <f aca="false">IF(COUNT(F23:U23)&lt;16,"",SUM(F23:U23))</f>
        <v/>
      </c>
      <c r="AB23" s="0" t="str">
        <f aca="false">IF(W23="","",IF(W23&gt;=12,"MUY ALTO",IF(W23&gt;=9,"ALTO",IF(W23&gt;3,"MEDIO","BAJO"))))</f>
        <v/>
      </c>
      <c r="AC23" s="0" t="str">
        <f aca="false">IF(X23="","",IF(X23&gt;=12,"MUY ALTO",IF(X23&gt;=8,"ALTO",IF(X23&gt;2,"MEDIO","BAJO"))))</f>
        <v/>
      </c>
      <c r="AD23" s="0" t="str">
        <f aca="false">IF(Y23="","",IF(Y23&gt;=11,"MUY ALTO",IF(Y23&gt;=8,"ALTO",IF(Y23&gt;2,"MEDIO","BAJO"))))</f>
        <v/>
      </c>
      <c r="AE23" s="0" t="str">
        <f aca="false">IF(Z23="","",IF(Z23&gt;=8,"MUY ALTO",IF(Z23&gt;=4,"ALTO",IF(Z23&gt;0,"MEDIO","BAJO"))))</f>
        <v/>
      </c>
      <c r="AF23" s="0" t="str">
        <f aca="false">IF(AA23="","",IF(AA23&gt;=41,"MUY ALTO",IF(AA23&gt;=30,"ALTO",IF(AA23&gt;8,"MEDIO","BAJO"))))</f>
        <v/>
      </c>
      <c r="AG23" s="0" t="str">
        <f aca="false">IF(COUNT(F23:U23)&lt;16,"",IF(V23="SÍ","1. ATENCIÓN INMEDIATA",IF(COUNTIF(AB23:AE23,"MUY ALTO")&gt;0,"2. PRIORITARIO",IF(COUNTIF(AB23:AE23,"ALTO")&gt;0,"3. SEGUIMIENTO","4. SIN ALERTA"))))</f>
        <v/>
      </c>
    </row>
    <row r="24" customFormat="false" ht="15" hidden="false" customHeight="false" outlineLevel="0" collapsed="false">
      <c r="W24" s="0" t="str">
        <f aca="false">IF(COUNT(F24:U24)&lt;16,"",F24+J24+K24+S24)</f>
        <v/>
      </c>
      <c r="X24" s="0" t="str">
        <f aca="false">IF(COUNT(F24:U24)&lt;16,"",L24+P24+R24+T24)</f>
        <v/>
      </c>
      <c r="Y24" s="0" t="str">
        <f aca="false">IF(COUNT(F24:U24)&lt;16,"",G24+I24+M24+O24)</f>
        <v/>
      </c>
      <c r="Z24" s="0" t="str">
        <f aca="false">IF(COUNT(F24:U24)&lt;16,"",H24+N24+Q24+U24)</f>
        <v/>
      </c>
      <c r="AA24" s="0" t="str">
        <f aca="false">IF(COUNT(F24:U24)&lt;16,"",SUM(F24:U24))</f>
        <v/>
      </c>
      <c r="AB24" s="0" t="str">
        <f aca="false">IF(W24="","",IF(W24&gt;=12,"MUY ALTO",IF(W24&gt;=9,"ALTO",IF(W24&gt;3,"MEDIO","BAJO"))))</f>
        <v/>
      </c>
      <c r="AC24" s="0" t="str">
        <f aca="false">IF(X24="","",IF(X24&gt;=12,"MUY ALTO",IF(X24&gt;=8,"ALTO",IF(X24&gt;2,"MEDIO","BAJO"))))</f>
        <v/>
      </c>
      <c r="AD24" s="0" t="str">
        <f aca="false">IF(Y24="","",IF(Y24&gt;=11,"MUY ALTO",IF(Y24&gt;=8,"ALTO",IF(Y24&gt;2,"MEDIO","BAJO"))))</f>
        <v/>
      </c>
      <c r="AE24" s="0" t="str">
        <f aca="false">IF(Z24="","",IF(Z24&gt;=8,"MUY ALTO",IF(Z24&gt;=4,"ALTO",IF(Z24&gt;0,"MEDIO","BAJO"))))</f>
        <v/>
      </c>
      <c r="AF24" s="0" t="str">
        <f aca="false">IF(AA24="","",IF(AA24&gt;=41,"MUY ALTO",IF(AA24&gt;=30,"ALTO",IF(AA24&gt;8,"MEDIO","BAJO"))))</f>
        <v/>
      </c>
      <c r="AG24" s="0" t="str">
        <f aca="false">IF(COUNT(F24:U24)&lt;16,"",IF(V24="SÍ","1. ATENCIÓN INMEDIATA",IF(COUNTIF(AB24:AE24,"MUY ALTO")&gt;0,"2. PRIORITARIO",IF(COUNTIF(AB24:AE24,"ALTO")&gt;0,"3. SEGUIMIENTO","4. SIN ALERTA"))))</f>
        <v/>
      </c>
    </row>
    <row r="25" customFormat="false" ht="15" hidden="false" customHeight="false" outlineLevel="0" collapsed="false">
      <c r="W25" s="0" t="str">
        <f aca="false">IF(COUNT(F25:U25)&lt;16,"",F25+J25+K25+S25)</f>
        <v/>
      </c>
      <c r="X25" s="0" t="str">
        <f aca="false">IF(COUNT(F25:U25)&lt;16,"",L25+P25+R25+T25)</f>
        <v/>
      </c>
      <c r="Y25" s="0" t="str">
        <f aca="false">IF(COUNT(F25:U25)&lt;16,"",G25+I25+M25+O25)</f>
        <v/>
      </c>
      <c r="Z25" s="0" t="str">
        <f aca="false">IF(COUNT(F25:U25)&lt;16,"",H25+N25+Q25+U25)</f>
        <v/>
      </c>
      <c r="AA25" s="0" t="str">
        <f aca="false">IF(COUNT(F25:U25)&lt;16,"",SUM(F25:U25))</f>
        <v/>
      </c>
      <c r="AB25" s="0" t="str">
        <f aca="false">IF(W25="","",IF(W25&gt;=12,"MUY ALTO",IF(W25&gt;=9,"ALTO",IF(W25&gt;3,"MEDIO","BAJO"))))</f>
        <v/>
      </c>
      <c r="AC25" s="0" t="str">
        <f aca="false">IF(X25="","",IF(X25&gt;=12,"MUY ALTO",IF(X25&gt;=8,"ALTO",IF(X25&gt;2,"MEDIO","BAJO"))))</f>
        <v/>
      </c>
      <c r="AD25" s="0" t="str">
        <f aca="false">IF(Y25="","",IF(Y25&gt;=11,"MUY ALTO",IF(Y25&gt;=8,"ALTO",IF(Y25&gt;2,"MEDIO","BAJO"))))</f>
        <v/>
      </c>
      <c r="AE25" s="0" t="str">
        <f aca="false">IF(Z25="","",IF(Z25&gt;=8,"MUY ALTO",IF(Z25&gt;=4,"ALTO",IF(Z25&gt;0,"MEDIO","BAJO"))))</f>
        <v/>
      </c>
      <c r="AF25" s="0" t="str">
        <f aca="false">IF(AA25="","",IF(AA25&gt;=41,"MUY ALTO",IF(AA25&gt;=30,"ALTO",IF(AA25&gt;8,"MEDIO","BAJO"))))</f>
        <v/>
      </c>
      <c r="AG25" s="0" t="str">
        <f aca="false">IF(COUNT(F25:U25)&lt;16,"",IF(V25="SÍ","1. ATENCIÓN INMEDIATA",IF(COUNTIF(AB25:AE25,"MUY ALTO")&gt;0,"2. PRIORITARIO",IF(COUNTIF(AB25:AE25,"ALTO")&gt;0,"3. SEGUIMIENTO","4. SIN ALERTA"))))</f>
        <v/>
      </c>
    </row>
    <row r="26" customFormat="false" ht="15" hidden="false" customHeight="false" outlineLevel="0" collapsed="false">
      <c r="W26" s="0" t="str">
        <f aca="false">IF(COUNT(F26:U26)&lt;16,"",F26+J26+K26+S26)</f>
        <v/>
      </c>
      <c r="X26" s="0" t="str">
        <f aca="false">IF(COUNT(F26:U26)&lt;16,"",L26+P26+R26+T26)</f>
        <v/>
      </c>
      <c r="Y26" s="0" t="str">
        <f aca="false">IF(COUNT(F26:U26)&lt;16,"",G26+I26+M26+O26)</f>
        <v/>
      </c>
      <c r="Z26" s="0" t="str">
        <f aca="false">IF(COUNT(F26:U26)&lt;16,"",H26+N26+Q26+U26)</f>
        <v/>
      </c>
      <c r="AA26" s="0" t="str">
        <f aca="false">IF(COUNT(F26:U26)&lt;16,"",SUM(F26:U26))</f>
        <v/>
      </c>
      <c r="AB26" s="0" t="str">
        <f aca="false">IF(W26="","",IF(W26&gt;=12,"MUY ALTO",IF(W26&gt;=9,"ALTO",IF(W26&gt;3,"MEDIO","BAJO"))))</f>
        <v/>
      </c>
      <c r="AC26" s="0" t="str">
        <f aca="false">IF(X26="","",IF(X26&gt;=12,"MUY ALTO",IF(X26&gt;=8,"ALTO",IF(X26&gt;2,"MEDIO","BAJO"))))</f>
        <v/>
      </c>
      <c r="AD26" s="0" t="str">
        <f aca="false">IF(Y26="","",IF(Y26&gt;=11,"MUY ALTO",IF(Y26&gt;=8,"ALTO",IF(Y26&gt;2,"MEDIO","BAJO"))))</f>
        <v/>
      </c>
      <c r="AE26" s="0" t="str">
        <f aca="false">IF(Z26="","",IF(Z26&gt;=8,"MUY ALTO",IF(Z26&gt;=4,"ALTO",IF(Z26&gt;0,"MEDIO","BAJO"))))</f>
        <v/>
      </c>
      <c r="AF26" s="0" t="str">
        <f aca="false">IF(AA26="","",IF(AA26&gt;=41,"MUY ALTO",IF(AA26&gt;=30,"ALTO",IF(AA26&gt;8,"MEDIO","BAJO"))))</f>
        <v/>
      </c>
      <c r="AG26" s="0" t="str">
        <f aca="false">IF(COUNT(F26:U26)&lt;16,"",IF(V26="SÍ","1. ATENCIÓN INMEDIATA",IF(COUNTIF(AB26:AE26,"MUY ALTO")&gt;0,"2. PRIORITARIO",IF(COUNTIF(AB26:AE26,"ALTO")&gt;0,"3. SEGUIMIENTO","4. SIN ALERTA"))))</f>
        <v/>
      </c>
    </row>
    <row r="27" customFormat="false" ht="15" hidden="false" customHeight="false" outlineLevel="0" collapsed="false">
      <c r="W27" s="0" t="str">
        <f aca="false">IF(COUNT(F27:U27)&lt;16,"",F27+J27+K27+S27)</f>
        <v/>
      </c>
      <c r="X27" s="0" t="str">
        <f aca="false">IF(COUNT(F27:U27)&lt;16,"",L27+P27+R27+T27)</f>
        <v/>
      </c>
      <c r="Y27" s="0" t="str">
        <f aca="false">IF(COUNT(F27:U27)&lt;16,"",G27+I27+M27+O27)</f>
        <v/>
      </c>
      <c r="Z27" s="0" t="str">
        <f aca="false">IF(COUNT(F27:U27)&lt;16,"",H27+N27+Q27+U27)</f>
        <v/>
      </c>
      <c r="AA27" s="0" t="str">
        <f aca="false">IF(COUNT(F27:U27)&lt;16,"",SUM(F27:U27))</f>
        <v/>
      </c>
      <c r="AB27" s="0" t="str">
        <f aca="false">IF(W27="","",IF(W27&gt;=12,"MUY ALTO",IF(W27&gt;=9,"ALTO",IF(W27&gt;3,"MEDIO","BAJO"))))</f>
        <v/>
      </c>
      <c r="AC27" s="0" t="str">
        <f aca="false">IF(X27="","",IF(X27&gt;=12,"MUY ALTO",IF(X27&gt;=8,"ALTO",IF(X27&gt;2,"MEDIO","BAJO"))))</f>
        <v/>
      </c>
      <c r="AD27" s="0" t="str">
        <f aca="false">IF(Y27="","",IF(Y27&gt;=11,"MUY ALTO",IF(Y27&gt;=8,"ALTO",IF(Y27&gt;2,"MEDIO","BAJO"))))</f>
        <v/>
      </c>
      <c r="AE27" s="0" t="str">
        <f aca="false">IF(Z27="","",IF(Z27&gt;=8,"MUY ALTO",IF(Z27&gt;=4,"ALTO",IF(Z27&gt;0,"MEDIO","BAJO"))))</f>
        <v/>
      </c>
      <c r="AF27" s="0" t="str">
        <f aca="false">IF(AA27="","",IF(AA27&gt;=41,"MUY ALTO",IF(AA27&gt;=30,"ALTO",IF(AA27&gt;8,"MEDIO","BAJO"))))</f>
        <v/>
      </c>
      <c r="AG27" s="0" t="str">
        <f aca="false">IF(COUNT(F27:U27)&lt;16,"",IF(V27="SÍ","1. ATENCIÓN INMEDIATA",IF(COUNTIF(AB27:AE27,"MUY ALTO")&gt;0,"2. PRIORITARIO",IF(COUNTIF(AB27:AE27,"ALTO")&gt;0,"3. SEGUIMIENTO","4. SIN ALERTA"))))</f>
        <v/>
      </c>
    </row>
    <row r="28" customFormat="false" ht="15" hidden="false" customHeight="false" outlineLevel="0" collapsed="false">
      <c r="W28" s="0" t="str">
        <f aca="false">IF(COUNT(F28:U28)&lt;16,"",F28+J28+K28+S28)</f>
        <v/>
      </c>
      <c r="X28" s="0" t="str">
        <f aca="false">IF(COUNT(F28:U28)&lt;16,"",L28+P28+R28+T28)</f>
        <v/>
      </c>
      <c r="Y28" s="0" t="str">
        <f aca="false">IF(COUNT(F28:U28)&lt;16,"",G28+I28+M28+O28)</f>
        <v/>
      </c>
      <c r="Z28" s="0" t="str">
        <f aca="false">IF(COUNT(F28:U28)&lt;16,"",H28+N28+Q28+U28)</f>
        <v/>
      </c>
      <c r="AA28" s="0" t="str">
        <f aca="false">IF(COUNT(F28:U28)&lt;16,"",SUM(F28:U28))</f>
        <v/>
      </c>
      <c r="AB28" s="0" t="str">
        <f aca="false">IF(W28="","",IF(W28&gt;=12,"MUY ALTO",IF(W28&gt;=9,"ALTO",IF(W28&gt;3,"MEDIO","BAJO"))))</f>
        <v/>
      </c>
      <c r="AC28" s="0" t="str">
        <f aca="false">IF(X28="","",IF(X28&gt;=12,"MUY ALTO",IF(X28&gt;=8,"ALTO",IF(X28&gt;2,"MEDIO","BAJO"))))</f>
        <v/>
      </c>
      <c r="AD28" s="0" t="str">
        <f aca="false">IF(Y28="","",IF(Y28&gt;=11,"MUY ALTO",IF(Y28&gt;=8,"ALTO",IF(Y28&gt;2,"MEDIO","BAJO"))))</f>
        <v/>
      </c>
      <c r="AE28" s="0" t="str">
        <f aca="false">IF(Z28="","",IF(Z28&gt;=8,"MUY ALTO",IF(Z28&gt;=4,"ALTO",IF(Z28&gt;0,"MEDIO","BAJO"))))</f>
        <v/>
      </c>
      <c r="AF28" s="0" t="str">
        <f aca="false">IF(AA28="","",IF(AA28&gt;=41,"MUY ALTO",IF(AA28&gt;=30,"ALTO",IF(AA28&gt;8,"MEDIO","BAJO"))))</f>
        <v/>
      </c>
      <c r="AG28" s="0" t="str">
        <f aca="false">IF(COUNT(F28:U28)&lt;16,"",IF(V28="SÍ","1. ATENCIÓN INMEDIATA",IF(COUNTIF(AB28:AE28,"MUY ALTO")&gt;0,"2. PRIORITARIO",IF(COUNTIF(AB28:AE28,"ALTO")&gt;0,"3. SEGUIMIENTO","4. SIN ALERTA"))))</f>
        <v/>
      </c>
    </row>
    <row r="29" customFormat="false" ht="15" hidden="false" customHeight="false" outlineLevel="0" collapsed="false">
      <c r="W29" s="0" t="str">
        <f aca="false">IF(COUNT(F29:U29)&lt;16,"",F29+J29+K29+S29)</f>
        <v/>
      </c>
      <c r="X29" s="0" t="str">
        <f aca="false">IF(COUNT(F29:U29)&lt;16,"",L29+P29+R29+T29)</f>
        <v/>
      </c>
      <c r="Y29" s="0" t="str">
        <f aca="false">IF(COUNT(F29:U29)&lt;16,"",G29+I29+M29+O29)</f>
        <v/>
      </c>
      <c r="Z29" s="0" t="str">
        <f aca="false">IF(COUNT(F29:U29)&lt;16,"",H29+N29+Q29+U29)</f>
        <v/>
      </c>
      <c r="AA29" s="0" t="str">
        <f aca="false">IF(COUNT(F29:U29)&lt;16,"",SUM(F29:U29))</f>
        <v/>
      </c>
      <c r="AB29" s="0" t="str">
        <f aca="false">IF(W29="","",IF(W29&gt;=12,"MUY ALTO",IF(W29&gt;=9,"ALTO",IF(W29&gt;3,"MEDIO","BAJO"))))</f>
        <v/>
      </c>
      <c r="AC29" s="0" t="str">
        <f aca="false">IF(X29="","",IF(X29&gt;=12,"MUY ALTO",IF(X29&gt;=8,"ALTO",IF(X29&gt;2,"MEDIO","BAJO"))))</f>
        <v/>
      </c>
      <c r="AD29" s="0" t="str">
        <f aca="false">IF(Y29="","",IF(Y29&gt;=11,"MUY ALTO",IF(Y29&gt;=8,"ALTO",IF(Y29&gt;2,"MEDIO","BAJO"))))</f>
        <v/>
      </c>
      <c r="AE29" s="0" t="str">
        <f aca="false">IF(Z29="","",IF(Z29&gt;=8,"MUY ALTO",IF(Z29&gt;=4,"ALTO",IF(Z29&gt;0,"MEDIO","BAJO"))))</f>
        <v/>
      </c>
      <c r="AF29" s="0" t="str">
        <f aca="false">IF(AA29="","",IF(AA29&gt;=41,"MUY ALTO",IF(AA29&gt;=30,"ALTO",IF(AA29&gt;8,"MEDIO","BAJO"))))</f>
        <v/>
      </c>
      <c r="AG29" s="0" t="str">
        <f aca="false">IF(COUNT(F29:U29)&lt;16,"",IF(V29="SÍ","1. ATENCIÓN INMEDIATA",IF(COUNTIF(AB29:AE29,"MUY ALTO")&gt;0,"2. PRIORITARIO",IF(COUNTIF(AB29:AE29,"ALTO")&gt;0,"3. SEGUIMIENTO","4. SIN ALERTA"))))</f>
        <v/>
      </c>
    </row>
    <row r="30" customFormat="false" ht="15" hidden="false" customHeight="false" outlineLevel="0" collapsed="false">
      <c r="W30" s="0" t="str">
        <f aca="false">IF(COUNT(F30:U30)&lt;16,"",F30+J30+K30+S30)</f>
        <v/>
      </c>
      <c r="X30" s="0" t="str">
        <f aca="false">IF(COUNT(F30:U30)&lt;16,"",L30+P30+R30+T30)</f>
        <v/>
      </c>
      <c r="Y30" s="0" t="str">
        <f aca="false">IF(COUNT(F30:U30)&lt;16,"",G30+I30+M30+O30)</f>
        <v/>
      </c>
      <c r="Z30" s="0" t="str">
        <f aca="false">IF(COUNT(F30:U30)&lt;16,"",H30+N30+Q30+U30)</f>
        <v/>
      </c>
      <c r="AA30" s="0" t="str">
        <f aca="false">IF(COUNT(F30:U30)&lt;16,"",SUM(F30:U30))</f>
        <v/>
      </c>
      <c r="AB30" s="0" t="str">
        <f aca="false">IF(W30="","",IF(W30&gt;=12,"MUY ALTO",IF(W30&gt;=9,"ALTO",IF(W30&gt;3,"MEDIO","BAJO"))))</f>
        <v/>
      </c>
      <c r="AC30" s="0" t="str">
        <f aca="false">IF(X30="","",IF(X30&gt;=12,"MUY ALTO",IF(X30&gt;=8,"ALTO",IF(X30&gt;2,"MEDIO","BAJO"))))</f>
        <v/>
      </c>
      <c r="AD30" s="0" t="str">
        <f aca="false">IF(Y30="","",IF(Y30&gt;=11,"MUY ALTO",IF(Y30&gt;=8,"ALTO",IF(Y30&gt;2,"MEDIO","BAJO"))))</f>
        <v/>
      </c>
      <c r="AE30" s="0" t="str">
        <f aca="false">IF(Z30="","",IF(Z30&gt;=8,"MUY ALTO",IF(Z30&gt;=4,"ALTO",IF(Z30&gt;0,"MEDIO","BAJO"))))</f>
        <v/>
      </c>
      <c r="AF30" s="0" t="str">
        <f aca="false">IF(AA30="","",IF(AA30&gt;=41,"MUY ALTO",IF(AA30&gt;=30,"ALTO",IF(AA30&gt;8,"MEDIO","BAJO"))))</f>
        <v/>
      </c>
      <c r="AG30" s="0" t="str">
        <f aca="false">IF(COUNT(F30:U30)&lt;16,"",IF(V30="SÍ","1. ATENCIÓN INMEDIATA",IF(COUNTIF(AB30:AE30,"MUY ALTO")&gt;0,"2. PRIORITARIO",IF(COUNTIF(AB30:AE30,"ALTO")&gt;0,"3. SEGUIMIENTO","4. SIN ALERTA"))))</f>
        <v/>
      </c>
    </row>
    <row r="31" customFormat="false" ht="15" hidden="false" customHeight="false" outlineLevel="0" collapsed="false">
      <c r="W31" s="0" t="str">
        <f aca="false">IF(COUNT(F31:U31)&lt;16,"",F31+J31+K31+S31)</f>
        <v/>
      </c>
      <c r="X31" s="0" t="str">
        <f aca="false">IF(COUNT(F31:U31)&lt;16,"",L31+P31+R31+T31)</f>
        <v/>
      </c>
      <c r="Y31" s="0" t="str">
        <f aca="false">IF(COUNT(F31:U31)&lt;16,"",G31+I31+M31+O31)</f>
        <v/>
      </c>
      <c r="Z31" s="0" t="str">
        <f aca="false">IF(COUNT(F31:U31)&lt;16,"",H31+N31+Q31+U31)</f>
        <v/>
      </c>
      <c r="AA31" s="0" t="str">
        <f aca="false">IF(COUNT(F31:U31)&lt;16,"",SUM(F31:U31))</f>
        <v/>
      </c>
      <c r="AB31" s="0" t="str">
        <f aca="false">IF(W31="","",IF(W31&gt;=12,"MUY ALTO",IF(W31&gt;=9,"ALTO",IF(W31&gt;3,"MEDIO","BAJO"))))</f>
        <v/>
      </c>
      <c r="AC31" s="0" t="str">
        <f aca="false">IF(X31="","",IF(X31&gt;=12,"MUY ALTO",IF(X31&gt;=8,"ALTO",IF(X31&gt;2,"MEDIO","BAJO"))))</f>
        <v/>
      </c>
      <c r="AD31" s="0" t="str">
        <f aca="false">IF(Y31="","",IF(Y31&gt;=11,"MUY ALTO",IF(Y31&gt;=8,"ALTO",IF(Y31&gt;2,"MEDIO","BAJO"))))</f>
        <v/>
      </c>
      <c r="AE31" s="0" t="str">
        <f aca="false">IF(Z31="","",IF(Z31&gt;=8,"MUY ALTO",IF(Z31&gt;=4,"ALTO",IF(Z31&gt;0,"MEDIO","BAJO"))))</f>
        <v/>
      </c>
      <c r="AF31" s="0" t="str">
        <f aca="false">IF(AA31="","",IF(AA31&gt;=41,"MUY ALTO",IF(AA31&gt;=30,"ALTO",IF(AA31&gt;8,"MEDIO","BAJO"))))</f>
        <v/>
      </c>
      <c r="AG31" s="0" t="str">
        <f aca="false">IF(COUNT(F31:U31)&lt;16,"",IF(V31="SÍ","1. ATENCIÓN INMEDIATA",IF(COUNTIF(AB31:AE31,"MUY ALTO")&gt;0,"2. PRIORITARIO",IF(COUNTIF(AB31:AE31,"ALTO")&gt;0,"3. SEGUIMIENTO","4. SIN ALERTA"))))</f>
        <v/>
      </c>
    </row>
    <row r="32" customFormat="false" ht="15" hidden="false" customHeight="false" outlineLevel="0" collapsed="false">
      <c r="W32" s="0" t="str">
        <f aca="false">IF(COUNT(F32:U32)&lt;16,"",F32+J32+K32+S32)</f>
        <v/>
      </c>
      <c r="X32" s="0" t="str">
        <f aca="false">IF(COUNT(F32:U32)&lt;16,"",L32+P32+R32+T32)</f>
        <v/>
      </c>
      <c r="Y32" s="0" t="str">
        <f aca="false">IF(COUNT(F32:U32)&lt;16,"",G32+I32+M32+O32)</f>
        <v/>
      </c>
      <c r="Z32" s="0" t="str">
        <f aca="false">IF(COUNT(F32:U32)&lt;16,"",H32+N32+Q32+U32)</f>
        <v/>
      </c>
      <c r="AA32" s="0" t="str">
        <f aca="false">IF(COUNT(F32:U32)&lt;16,"",SUM(F32:U32))</f>
        <v/>
      </c>
      <c r="AB32" s="0" t="str">
        <f aca="false">IF(W32="","",IF(W32&gt;=12,"MUY ALTO",IF(W32&gt;=9,"ALTO",IF(W32&gt;3,"MEDIO","BAJO"))))</f>
        <v/>
      </c>
      <c r="AC32" s="0" t="str">
        <f aca="false">IF(X32="","",IF(X32&gt;=12,"MUY ALTO",IF(X32&gt;=8,"ALTO",IF(X32&gt;2,"MEDIO","BAJO"))))</f>
        <v/>
      </c>
      <c r="AD32" s="0" t="str">
        <f aca="false">IF(Y32="","",IF(Y32&gt;=11,"MUY ALTO",IF(Y32&gt;=8,"ALTO",IF(Y32&gt;2,"MEDIO","BAJO"))))</f>
        <v/>
      </c>
      <c r="AE32" s="0" t="str">
        <f aca="false">IF(Z32="","",IF(Z32&gt;=8,"MUY ALTO",IF(Z32&gt;=4,"ALTO",IF(Z32&gt;0,"MEDIO","BAJO"))))</f>
        <v/>
      </c>
      <c r="AF32" s="0" t="str">
        <f aca="false">IF(AA32="","",IF(AA32&gt;=41,"MUY ALTO",IF(AA32&gt;=30,"ALTO",IF(AA32&gt;8,"MEDIO","BAJO"))))</f>
        <v/>
      </c>
      <c r="AG32" s="0" t="str">
        <f aca="false">IF(COUNT(F32:U32)&lt;16,"",IF(V32="SÍ","1. ATENCIÓN INMEDIATA",IF(COUNTIF(AB32:AE32,"MUY ALTO")&gt;0,"2. PRIORITARIO",IF(COUNTIF(AB32:AE32,"ALTO")&gt;0,"3. SEGUIMIENTO","4. SIN ALERTA"))))</f>
        <v/>
      </c>
    </row>
    <row r="33" customFormat="false" ht="15" hidden="false" customHeight="false" outlineLevel="0" collapsed="false">
      <c r="W33" s="0" t="str">
        <f aca="false">IF(COUNT(F33:U33)&lt;16,"",F33+J33+K33+S33)</f>
        <v/>
      </c>
      <c r="X33" s="0" t="str">
        <f aca="false">IF(COUNT(F33:U33)&lt;16,"",L33+P33+R33+T33)</f>
        <v/>
      </c>
      <c r="Y33" s="0" t="str">
        <f aca="false">IF(COUNT(F33:U33)&lt;16,"",G33+I33+M33+O33)</f>
        <v/>
      </c>
      <c r="Z33" s="0" t="str">
        <f aca="false">IF(COUNT(F33:U33)&lt;16,"",H33+N33+Q33+U33)</f>
        <v/>
      </c>
      <c r="AA33" s="0" t="str">
        <f aca="false">IF(COUNT(F33:U33)&lt;16,"",SUM(F33:U33))</f>
        <v/>
      </c>
      <c r="AB33" s="0" t="str">
        <f aca="false">IF(W33="","",IF(W33&gt;=12,"MUY ALTO",IF(W33&gt;=9,"ALTO",IF(W33&gt;3,"MEDIO","BAJO"))))</f>
        <v/>
      </c>
      <c r="AC33" s="0" t="str">
        <f aca="false">IF(X33="","",IF(X33&gt;=12,"MUY ALTO",IF(X33&gt;=8,"ALTO",IF(X33&gt;2,"MEDIO","BAJO"))))</f>
        <v/>
      </c>
      <c r="AD33" s="0" t="str">
        <f aca="false">IF(Y33="","",IF(Y33&gt;=11,"MUY ALTO",IF(Y33&gt;=8,"ALTO",IF(Y33&gt;2,"MEDIO","BAJO"))))</f>
        <v/>
      </c>
      <c r="AE33" s="0" t="str">
        <f aca="false">IF(Z33="","",IF(Z33&gt;=8,"MUY ALTO",IF(Z33&gt;=4,"ALTO",IF(Z33&gt;0,"MEDIO","BAJO"))))</f>
        <v/>
      </c>
      <c r="AF33" s="0" t="str">
        <f aca="false">IF(AA33="","",IF(AA33&gt;=41,"MUY ALTO",IF(AA33&gt;=30,"ALTO",IF(AA33&gt;8,"MEDIO","BAJO"))))</f>
        <v/>
      </c>
      <c r="AG33" s="0" t="str">
        <f aca="false">IF(COUNT(F33:U33)&lt;16,"",IF(V33="SÍ","1. ATENCIÓN INMEDIATA",IF(COUNTIF(AB33:AE33,"MUY ALTO")&gt;0,"2. PRIORITARIO",IF(COUNTIF(AB33:AE33,"ALTO")&gt;0,"3. SEGUIMIENTO","4. SIN ALERTA"))))</f>
        <v/>
      </c>
    </row>
    <row r="34" customFormat="false" ht="15" hidden="false" customHeight="false" outlineLevel="0" collapsed="false">
      <c r="W34" s="0" t="str">
        <f aca="false">IF(COUNT(F34:U34)&lt;16,"",F34+J34+K34+S34)</f>
        <v/>
      </c>
      <c r="X34" s="0" t="str">
        <f aca="false">IF(COUNT(F34:U34)&lt;16,"",L34+P34+R34+T34)</f>
        <v/>
      </c>
      <c r="Y34" s="0" t="str">
        <f aca="false">IF(COUNT(F34:U34)&lt;16,"",G34+I34+M34+O34)</f>
        <v/>
      </c>
      <c r="Z34" s="0" t="str">
        <f aca="false">IF(COUNT(F34:U34)&lt;16,"",H34+N34+Q34+U34)</f>
        <v/>
      </c>
      <c r="AA34" s="0" t="str">
        <f aca="false">IF(COUNT(F34:U34)&lt;16,"",SUM(F34:U34))</f>
        <v/>
      </c>
      <c r="AB34" s="0" t="str">
        <f aca="false">IF(W34="","",IF(W34&gt;=12,"MUY ALTO",IF(W34&gt;=9,"ALTO",IF(W34&gt;3,"MEDIO","BAJO"))))</f>
        <v/>
      </c>
      <c r="AC34" s="0" t="str">
        <f aca="false">IF(X34="","",IF(X34&gt;=12,"MUY ALTO",IF(X34&gt;=8,"ALTO",IF(X34&gt;2,"MEDIO","BAJO"))))</f>
        <v/>
      </c>
      <c r="AD34" s="0" t="str">
        <f aca="false">IF(Y34="","",IF(Y34&gt;=11,"MUY ALTO",IF(Y34&gt;=8,"ALTO",IF(Y34&gt;2,"MEDIO","BAJO"))))</f>
        <v/>
      </c>
      <c r="AE34" s="0" t="str">
        <f aca="false">IF(Z34="","",IF(Z34&gt;=8,"MUY ALTO",IF(Z34&gt;=4,"ALTO",IF(Z34&gt;0,"MEDIO","BAJO"))))</f>
        <v/>
      </c>
      <c r="AF34" s="0" t="str">
        <f aca="false">IF(AA34="","",IF(AA34&gt;=41,"MUY ALTO",IF(AA34&gt;=30,"ALTO",IF(AA34&gt;8,"MEDIO","BAJO"))))</f>
        <v/>
      </c>
      <c r="AG34" s="0" t="str">
        <f aca="false">IF(COUNT(F34:U34)&lt;16,"",IF(V34="SÍ","1. ATENCIÓN INMEDIATA",IF(COUNTIF(AB34:AE34,"MUY ALTO")&gt;0,"2. PRIORITARIO",IF(COUNTIF(AB34:AE34,"ALTO")&gt;0,"3. SEGUIMIENTO","4. SIN ALERTA"))))</f>
        <v/>
      </c>
    </row>
    <row r="35" customFormat="false" ht="15" hidden="false" customHeight="false" outlineLevel="0" collapsed="false">
      <c r="W35" s="0" t="str">
        <f aca="false">IF(COUNT(F35:U35)&lt;16,"",F35+J35+K35+S35)</f>
        <v/>
      </c>
      <c r="X35" s="0" t="str">
        <f aca="false">IF(COUNT(F35:U35)&lt;16,"",L35+P35+R35+T35)</f>
        <v/>
      </c>
      <c r="Y35" s="0" t="str">
        <f aca="false">IF(COUNT(F35:U35)&lt;16,"",G35+I35+M35+O35)</f>
        <v/>
      </c>
      <c r="Z35" s="0" t="str">
        <f aca="false">IF(COUNT(F35:U35)&lt;16,"",H35+N35+Q35+U35)</f>
        <v/>
      </c>
      <c r="AA35" s="0" t="str">
        <f aca="false">IF(COUNT(F35:U35)&lt;16,"",SUM(F35:U35))</f>
        <v/>
      </c>
      <c r="AB35" s="0" t="str">
        <f aca="false">IF(W35="","",IF(W35&gt;=12,"MUY ALTO",IF(W35&gt;=9,"ALTO",IF(W35&gt;3,"MEDIO","BAJO"))))</f>
        <v/>
      </c>
      <c r="AC35" s="0" t="str">
        <f aca="false">IF(X35="","",IF(X35&gt;=12,"MUY ALTO",IF(X35&gt;=8,"ALTO",IF(X35&gt;2,"MEDIO","BAJO"))))</f>
        <v/>
      </c>
      <c r="AD35" s="0" t="str">
        <f aca="false">IF(Y35="","",IF(Y35&gt;=11,"MUY ALTO",IF(Y35&gt;=8,"ALTO",IF(Y35&gt;2,"MEDIO","BAJO"))))</f>
        <v/>
      </c>
      <c r="AE35" s="0" t="str">
        <f aca="false">IF(Z35="","",IF(Z35&gt;=8,"MUY ALTO",IF(Z35&gt;=4,"ALTO",IF(Z35&gt;0,"MEDIO","BAJO"))))</f>
        <v/>
      </c>
      <c r="AF35" s="0" t="str">
        <f aca="false">IF(AA35="","",IF(AA35&gt;=41,"MUY ALTO",IF(AA35&gt;=30,"ALTO",IF(AA35&gt;8,"MEDIO","BAJO"))))</f>
        <v/>
      </c>
      <c r="AG35" s="0" t="str">
        <f aca="false">IF(COUNT(F35:U35)&lt;16,"",IF(V35="SÍ","1. ATENCIÓN INMEDIATA",IF(COUNTIF(AB35:AE35,"MUY ALTO")&gt;0,"2. PRIORITARIO",IF(COUNTIF(AB35:AE35,"ALTO")&gt;0,"3. SEGUIMIENTO","4. SIN ALERTA"))))</f>
        <v/>
      </c>
    </row>
    <row r="36" customFormat="false" ht="15" hidden="false" customHeight="false" outlineLevel="0" collapsed="false">
      <c r="W36" s="0" t="str">
        <f aca="false">IF(COUNT(F36:U36)&lt;16,"",F36+J36+K36+S36)</f>
        <v/>
      </c>
      <c r="X36" s="0" t="str">
        <f aca="false">IF(COUNT(F36:U36)&lt;16,"",L36+P36+R36+T36)</f>
        <v/>
      </c>
      <c r="Y36" s="0" t="str">
        <f aca="false">IF(COUNT(F36:U36)&lt;16,"",G36+I36+M36+O36)</f>
        <v/>
      </c>
      <c r="Z36" s="0" t="str">
        <f aca="false">IF(COUNT(F36:U36)&lt;16,"",H36+N36+Q36+U36)</f>
        <v/>
      </c>
      <c r="AA36" s="0" t="str">
        <f aca="false">IF(COUNT(F36:U36)&lt;16,"",SUM(F36:U36))</f>
        <v/>
      </c>
      <c r="AB36" s="0" t="str">
        <f aca="false">IF(W36="","",IF(W36&gt;=12,"MUY ALTO",IF(W36&gt;=9,"ALTO",IF(W36&gt;3,"MEDIO","BAJO"))))</f>
        <v/>
      </c>
      <c r="AC36" s="0" t="str">
        <f aca="false">IF(X36="","",IF(X36&gt;=12,"MUY ALTO",IF(X36&gt;=8,"ALTO",IF(X36&gt;2,"MEDIO","BAJO"))))</f>
        <v/>
      </c>
      <c r="AD36" s="0" t="str">
        <f aca="false">IF(Y36="","",IF(Y36&gt;=11,"MUY ALTO",IF(Y36&gt;=8,"ALTO",IF(Y36&gt;2,"MEDIO","BAJO"))))</f>
        <v/>
      </c>
      <c r="AE36" s="0" t="str">
        <f aca="false">IF(Z36="","",IF(Z36&gt;=8,"MUY ALTO",IF(Z36&gt;=4,"ALTO",IF(Z36&gt;0,"MEDIO","BAJO"))))</f>
        <v/>
      </c>
      <c r="AF36" s="0" t="str">
        <f aca="false">IF(AA36="","",IF(AA36&gt;=41,"MUY ALTO",IF(AA36&gt;=30,"ALTO",IF(AA36&gt;8,"MEDIO","BAJO"))))</f>
        <v/>
      </c>
      <c r="AG36" s="0" t="str">
        <f aca="false">IF(COUNT(F36:U36)&lt;16,"",IF(V36="SÍ","1. ATENCIÓN INMEDIATA",IF(COUNTIF(AB36:AE36,"MUY ALTO")&gt;0,"2. PRIORITARIO",IF(COUNTIF(AB36:AE36,"ALTO")&gt;0,"3. SEGUIMIENTO","4. SIN ALERTA"))))</f>
        <v/>
      </c>
    </row>
    <row r="37" customFormat="false" ht="15" hidden="false" customHeight="false" outlineLevel="0" collapsed="false">
      <c r="W37" s="0" t="str">
        <f aca="false">IF(COUNT(F37:U37)&lt;16,"",F37+J37+K37+S37)</f>
        <v/>
      </c>
      <c r="X37" s="0" t="str">
        <f aca="false">IF(COUNT(F37:U37)&lt;16,"",L37+P37+R37+T37)</f>
        <v/>
      </c>
      <c r="Y37" s="0" t="str">
        <f aca="false">IF(COUNT(F37:U37)&lt;16,"",G37+I37+M37+O37)</f>
        <v/>
      </c>
      <c r="Z37" s="0" t="str">
        <f aca="false">IF(COUNT(F37:U37)&lt;16,"",H37+N37+Q37+U37)</f>
        <v/>
      </c>
      <c r="AA37" s="0" t="str">
        <f aca="false">IF(COUNT(F37:U37)&lt;16,"",SUM(F37:U37))</f>
        <v/>
      </c>
      <c r="AB37" s="0" t="str">
        <f aca="false">IF(W37="","",IF(W37&gt;=12,"MUY ALTO",IF(W37&gt;=9,"ALTO",IF(W37&gt;3,"MEDIO","BAJO"))))</f>
        <v/>
      </c>
      <c r="AC37" s="0" t="str">
        <f aca="false">IF(X37="","",IF(X37&gt;=12,"MUY ALTO",IF(X37&gt;=8,"ALTO",IF(X37&gt;2,"MEDIO","BAJO"))))</f>
        <v/>
      </c>
      <c r="AD37" s="0" t="str">
        <f aca="false">IF(Y37="","",IF(Y37&gt;=11,"MUY ALTO",IF(Y37&gt;=8,"ALTO",IF(Y37&gt;2,"MEDIO","BAJO"))))</f>
        <v/>
      </c>
      <c r="AE37" s="0" t="str">
        <f aca="false">IF(Z37="","",IF(Z37&gt;=8,"MUY ALTO",IF(Z37&gt;=4,"ALTO",IF(Z37&gt;0,"MEDIO","BAJO"))))</f>
        <v/>
      </c>
      <c r="AF37" s="0" t="str">
        <f aca="false">IF(AA37="","",IF(AA37&gt;=41,"MUY ALTO",IF(AA37&gt;=30,"ALTO",IF(AA37&gt;8,"MEDIO","BAJO"))))</f>
        <v/>
      </c>
      <c r="AG37" s="0" t="str">
        <f aca="false">IF(COUNT(F37:U37)&lt;16,"",IF(V37="SÍ","1. ATENCIÓN INMEDIATA",IF(COUNTIF(AB37:AE37,"MUY ALTO")&gt;0,"2. PRIORITARIO",IF(COUNTIF(AB37:AE37,"ALTO")&gt;0,"3. SEGUIMIENTO","4. SIN ALERTA"))))</f>
        <v/>
      </c>
    </row>
    <row r="38" customFormat="false" ht="15" hidden="false" customHeight="false" outlineLevel="0" collapsed="false">
      <c r="W38" s="0" t="str">
        <f aca="false">IF(COUNT(F38:U38)&lt;16,"",F38+J38+K38+S38)</f>
        <v/>
      </c>
      <c r="X38" s="0" t="str">
        <f aca="false">IF(COUNT(F38:U38)&lt;16,"",L38+P38+R38+T38)</f>
        <v/>
      </c>
      <c r="Y38" s="0" t="str">
        <f aca="false">IF(COUNT(F38:U38)&lt;16,"",G38+I38+M38+O38)</f>
        <v/>
      </c>
      <c r="Z38" s="0" t="str">
        <f aca="false">IF(COUNT(F38:U38)&lt;16,"",H38+N38+Q38+U38)</f>
        <v/>
      </c>
      <c r="AA38" s="0" t="str">
        <f aca="false">IF(COUNT(F38:U38)&lt;16,"",SUM(F38:U38))</f>
        <v/>
      </c>
      <c r="AB38" s="0" t="str">
        <f aca="false">IF(W38="","",IF(W38&gt;=12,"MUY ALTO",IF(W38&gt;=9,"ALTO",IF(W38&gt;3,"MEDIO","BAJO"))))</f>
        <v/>
      </c>
      <c r="AC38" s="0" t="str">
        <f aca="false">IF(X38="","",IF(X38&gt;=12,"MUY ALTO",IF(X38&gt;=8,"ALTO",IF(X38&gt;2,"MEDIO","BAJO"))))</f>
        <v/>
      </c>
      <c r="AD38" s="0" t="str">
        <f aca="false">IF(Y38="","",IF(Y38&gt;=11,"MUY ALTO",IF(Y38&gt;=8,"ALTO",IF(Y38&gt;2,"MEDIO","BAJO"))))</f>
        <v/>
      </c>
      <c r="AE38" s="0" t="str">
        <f aca="false">IF(Z38="","",IF(Z38&gt;=8,"MUY ALTO",IF(Z38&gt;=4,"ALTO",IF(Z38&gt;0,"MEDIO","BAJO"))))</f>
        <v/>
      </c>
      <c r="AF38" s="0" t="str">
        <f aca="false">IF(AA38="","",IF(AA38&gt;=41,"MUY ALTO",IF(AA38&gt;=30,"ALTO",IF(AA38&gt;8,"MEDIO","BAJO"))))</f>
        <v/>
      </c>
      <c r="AG38" s="0" t="str">
        <f aca="false">IF(COUNT(F38:U38)&lt;16,"",IF(V38="SÍ","1. ATENCIÓN INMEDIATA",IF(COUNTIF(AB38:AE38,"MUY ALTO")&gt;0,"2. PRIORITARIO",IF(COUNTIF(AB38:AE38,"ALTO")&gt;0,"3. SEGUIMIENTO","4. SIN ALERTA"))))</f>
        <v/>
      </c>
    </row>
    <row r="39" customFormat="false" ht="15" hidden="false" customHeight="false" outlineLevel="0" collapsed="false">
      <c r="W39" s="0" t="str">
        <f aca="false">IF(COUNT(F39:U39)&lt;16,"",F39+J39+K39+S39)</f>
        <v/>
      </c>
      <c r="X39" s="0" t="str">
        <f aca="false">IF(COUNT(F39:U39)&lt;16,"",L39+P39+R39+T39)</f>
        <v/>
      </c>
      <c r="Y39" s="0" t="str">
        <f aca="false">IF(COUNT(F39:U39)&lt;16,"",G39+I39+M39+O39)</f>
        <v/>
      </c>
      <c r="Z39" s="0" t="str">
        <f aca="false">IF(COUNT(F39:U39)&lt;16,"",H39+N39+Q39+U39)</f>
        <v/>
      </c>
      <c r="AA39" s="0" t="str">
        <f aca="false">IF(COUNT(F39:U39)&lt;16,"",SUM(F39:U39))</f>
        <v/>
      </c>
      <c r="AB39" s="0" t="str">
        <f aca="false">IF(W39="","",IF(W39&gt;=12,"MUY ALTO",IF(W39&gt;=9,"ALTO",IF(W39&gt;3,"MEDIO","BAJO"))))</f>
        <v/>
      </c>
      <c r="AC39" s="0" t="str">
        <f aca="false">IF(X39="","",IF(X39&gt;=12,"MUY ALTO",IF(X39&gt;=8,"ALTO",IF(X39&gt;2,"MEDIO","BAJO"))))</f>
        <v/>
      </c>
      <c r="AD39" s="0" t="str">
        <f aca="false">IF(Y39="","",IF(Y39&gt;=11,"MUY ALTO",IF(Y39&gt;=8,"ALTO",IF(Y39&gt;2,"MEDIO","BAJO"))))</f>
        <v/>
      </c>
      <c r="AE39" s="0" t="str">
        <f aca="false">IF(Z39="","",IF(Z39&gt;=8,"MUY ALTO",IF(Z39&gt;=4,"ALTO",IF(Z39&gt;0,"MEDIO","BAJO"))))</f>
        <v/>
      </c>
      <c r="AF39" s="0" t="str">
        <f aca="false">IF(AA39="","",IF(AA39&gt;=41,"MUY ALTO",IF(AA39&gt;=30,"ALTO",IF(AA39&gt;8,"MEDIO","BAJO"))))</f>
        <v/>
      </c>
      <c r="AG39" s="0" t="str">
        <f aca="false">IF(COUNT(F39:U39)&lt;16,"",IF(V39="SÍ","1. ATENCIÓN INMEDIATA",IF(COUNTIF(AB39:AE39,"MUY ALTO")&gt;0,"2. PRIORITARIO",IF(COUNTIF(AB39:AE39,"ALTO")&gt;0,"3. SEGUIMIENTO","4. SIN ALERTA"))))</f>
        <v/>
      </c>
    </row>
    <row r="40" customFormat="false" ht="15" hidden="false" customHeight="false" outlineLevel="0" collapsed="false">
      <c r="W40" s="0" t="str">
        <f aca="false">IF(COUNT(F40:U40)&lt;16,"",F40+J40+K40+S40)</f>
        <v/>
      </c>
      <c r="X40" s="0" t="str">
        <f aca="false">IF(COUNT(F40:U40)&lt;16,"",L40+P40+R40+T40)</f>
        <v/>
      </c>
      <c r="Y40" s="0" t="str">
        <f aca="false">IF(COUNT(F40:U40)&lt;16,"",G40+I40+M40+O40)</f>
        <v/>
      </c>
      <c r="Z40" s="0" t="str">
        <f aca="false">IF(COUNT(F40:U40)&lt;16,"",H40+N40+Q40+U40)</f>
        <v/>
      </c>
      <c r="AA40" s="0" t="str">
        <f aca="false">IF(COUNT(F40:U40)&lt;16,"",SUM(F40:U40))</f>
        <v/>
      </c>
      <c r="AB40" s="0" t="str">
        <f aca="false">IF(W40="","",IF(W40&gt;=12,"MUY ALTO",IF(W40&gt;=9,"ALTO",IF(W40&gt;3,"MEDIO","BAJO"))))</f>
        <v/>
      </c>
      <c r="AC40" s="0" t="str">
        <f aca="false">IF(X40="","",IF(X40&gt;=12,"MUY ALTO",IF(X40&gt;=8,"ALTO",IF(X40&gt;2,"MEDIO","BAJO"))))</f>
        <v/>
      </c>
      <c r="AD40" s="0" t="str">
        <f aca="false">IF(Y40="","",IF(Y40&gt;=11,"MUY ALTO",IF(Y40&gt;=8,"ALTO",IF(Y40&gt;2,"MEDIO","BAJO"))))</f>
        <v/>
      </c>
      <c r="AE40" s="0" t="str">
        <f aca="false">IF(Z40="","",IF(Z40&gt;=8,"MUY ALTO",IF(Z40&gt;=4,"ALTO",IF(Z40&gt;0,"MEDIO","BAJO"))))</f>
        <v/>
      </c>
      <c r="AF40" s="0" t="str">
        <f aca="false">IF(AA40="","",IF(AA40&gt;=41,"MUY ALTO",IF(AA40&gt;=30,"ALTO",IF(AA40&gt;8,"MEDIO","BAJO"))))</f>
        <v/>
      </c>
      <c r="AG40" s="0" t="str">
        <f aca="false">IF(COUNT(F40:U40)&lt;16,"",IF(V40="SÍ","1. ATENCIÓN INMEDIATA",IF(COUNTIF(AB40:AE40,"MUY ALTO")&gt;0,"2. PRIORITARIO",IF(COUNTIF(AB40:AE40,"ALTO")&gt;0,"3. SEGUIMIENTO","4. SIN ALERTA"))))</f>
        <v/>
      </c>
    </row>
    <row r="41" customFormat="false" ht="15" hidden="false" customHeight="false" outlineLevel="0" collapsed="false">
      <c r="W41" s="0" t="str">
        <f aca="false">IF(COUNT(F41:U41)&lt;16,"",F41+J41+K41+S41)</f>
        <v/>
      </c>
      <c r="X41" s="0" t="str">
        <f aca="false">IF(COUNT(F41:U41)&lt;16,"",L41+P41+R41+T41)</f>
        <v/>
      </c>
      <c r="Y41" s="0" t="str">
        <f aca="false">IF(COUNT(F41:U41)&lt;16,"",G41+I41+M41+O41)</f>
        <v/>
      </c>
      <c r="Z41" s="0" t="str">
        <f aca="false">IF(COUNT(F41:U41)&lt;16,"",H41+N41+Q41+U41)</f>
        <v/>
      </c>
      <c r="AA41" s="0" t="str">
        <f aca="false">IF(COUNT(F41:U41)&lt;16,"",SUM(F41:U41))</f>
        <v/>
      </c>
      <c r="AB41" s="0" t="str">
        <f aca="false">IF(W41="","",IF(W41&gt;=12,"MUY ALTO",IF(W41&gt;=9,"ALTO",IF(W41&gt;3,"MEDIO","BAJO"))))</f>
        <v/>
      </c>
      <c r="AC41" s="0" t="str">
        <f aca="false">IF(X41="","",IF(X41&gt;=12,"MUY ALTO",IF(X41&gt;=8,"ALTO",IF(X41&gt;2,"MEDIO","BAJO"))))</f>
        <v/>
      </c>
      <c r="AD41" s="0" t="str">
        <f aca="false">IF(Y41="","",IF(Y41&gt;=11,"MUY ALTO",IF(Y41&gt;=8,"ALTO",IF(Y41&gt;2,"MEDIO","BAJO"))))</f>
        <v/>
      </c>
      <c r="AE41" s="0" t="str">
        <f aca="false">IF(Z41="","",IF(Z41&gt;=8,"MUY ALTO",IF(Z41&gt;=4,"ALTO",IF(Z41&gt;0,"MEDIO","BAJO"))))</f>
        <v/>
      </c>
      <c r="AF41" s="0" t="str">
        <f aca="false">IF(AA41="","",IF(AA41&gt;=41,"MUY ALTO",IF(AA41&gt;=30,"ALTO",IF(AA41&gt;8,"MEDIO","BAJO"))))</f>
        <v/>
      </c>
      <c r="AG41" s="0" t="str">
        <f aca="false">IF(COUNT(F41:U41)&lt;16,"",IF(V41="SÍ","1. ATENCIÓN INMEDIATA",IF(COUNTIF(AB41:AE41,"MUY ALTO")&gt;0,"2. PRIORITARIO",IF(COUNTIF(AB41:AE41,"ALTO")&gt;0,"3. SEGUIMIENTO","4. SIN ALERTA"))))</f>
        <v/>
      </c>
    </row>
    <row r="42" customFormat="false" ht="15" hidden="false" customHeight="false" outlineLevel="0" collapsed="false">
      <c r="W42" s="0" t="str">
        <f aca="false">IF(COUNT(F42:U42)&lt;16,"",F42+J42+K42+S42)</f>
        <v/>
      </c>
      <c r="X42" s="0" t="str">
        <f aca="false">IF(COUNT(F42:U42)&lt;16,"",L42+P42+R42+T42)</f>
        <v/>
      </c>
      <c r="Y42" s="0" t="str">
        <f aca="false">IF(COUNT(F42:U42)&lt;16,"",G42+I42+M42+O42)</f>
        <v/>
      </c>
      <c r="Z42" s="0" t="str">
        <f aca="false">IF(COUNT(F42:U42)&lt;16,"",H42+N42+Q42+U42)</f>
        <v/>
      </c>
      <c r="AA42" s="0" t="str">
        <f aca="false">IF(COUNT(F42:U42)&lt;16,"",SUM(F42:U42))</f>
        <v/>
      </c>
      <c r="AB42" s="0" t="str">
        <f aca="false">IF(W42="","",IF(W42&gt;=12,"MUY ALTO",IF(W42&gt;=9,"ALTO",IF(W42&gt;3,"MEDIO","BAJO"))))</f>
        <v/>
      </c>
      <c r="AC42" s="0" t="str">
        <f aca="false">IF(X42="","",IF(X42&gt;=12,"MUY ALTO",IF(X42&gt;=8,"ALTO",IF(X42&gt;2,"MEDIO","BAJO"))))</f>
        <v/>
      </c>
      <c r="AD42" s="0" t="str">
        <f aca="false">IF(Y42="","",IF(Y42&gt;=11,"MUY ALTO",IF(Y42&gt;=8,"ALTO",IF(Y42&gt;2,"MEDIO","BAJO"))))</f>
        <v/>
      </c>
      <c r="AE42" s="0" t="str">
        <f aca="false">IF(Z42="","",IF(Z42&gt;=8,"MUY ALTO",IF(Z42&gt;=4,"ALTO",IF(Z42&gt;0,"MEDIO","BAJO"))))</f>
        <v/>
      </c>
      <c r="AF42" s="0" t="str">
        <f aca="false">IF(AA42="","",IF(AA42&gt;=41,"MUY ALTO",IF(AA42&gt;=30,"ALTO",IF(AA42&gt;8,"MEDIO","BAJO"))))</f>
        <v/>
      </c>
      <c r="AG42" s="0" t="str">
        <f aca="false">IF(COUNT(F42:U42)&lt;16,"",IF(V42="SÍ","1. ATENCIÓN INMEDIATA",IF(COUNTIF(AB42:AE42,"MUY ALTO")&gt;0,"2. PRIORITARIO",IF(COUNTIF(AB42:AE42,"ALTO")&gt;0,"3. SEGUIMIENTO","4. SIN ALERTA"))))</f>
        <v/>
      </c>
    </row>
    <row r="43" customFormat="false" ht="15" hidden="false" customHeight="false" outlineLevel="0" collapsed="false">
      <c r="W43" s="0" t="str">
        <f aca="false">IF(COUNT(F43:U43)&lt;16,"",F43+J43+K43+S43)</f>
        <v/>
      </c>
      <c r="X43" s="0" t="str">
        <f aca="false">IF(COUNT(F43:U43)&lt;16,"",L43+P43+R43+T43)</f>
        <v/>
      </c>
      <c r="Y43" s="0" t="str">
        <f aca="false">IF(COUNT(F43:U43)&lt;16,"",G43+I43+M43+O43)</f>
        <v/>
      </c>
      <c r="Z43" s="0" t="str">
        <f aca="false">IF(COUNT(F43:U43)&lt;16,"",H43+N43+Q43+U43)</f>
        <v/>
      </c>
      <c r="AA43" s="0" t="str">
        <f aca="false">IF(COUNT(F43:U43)&lt;16,"",SUM(F43:U43))</f>
        <v/>
      </c>
      <c r="AB43" s="0" t="str">
        <f aca="false">IF(W43="","",IF(W43&gt;=12,"MUY ALTO",IF(W43&gt;=9,"ALTO",IF(W43&gt;3,"MEDIO","BAJO"))))</f>
        <v/>
      </c>
      <c r="AC43" s="0" t="str">
        <f aca="false">IF(X43="","",IF(X43&gt;=12,"MUY ALTO",IF(X43&gt;=8,"ALTO",IF(X43&gt;2,"MEDIO","BAJO"))))</f>
        <v/>
      </c>
      <c r="AD43" s="0" t="str">
        <f aca="false">IF(Y43="","",IF(Y43&gt;=11,"MUY ALTO",IF(Y43&gt;=8,"ALTO",IF(Y43&gt;2,"MEDIO","BAJO"))))</f>
        <v/>
      </c>
      <c r="AE43" s="0" t="str">
        <f aca="false">IF(Z43="","",IF(Z43&gt;=8,"MUY ALTO",IF(Z43&gt;=4,"ALTO",IF(Z43&gt;0,"MEDIO","BAJO"))))</f>
        <v/>
      </c>
      <c r="AF43" s="0" t="str">
        <f aca="false">IF(AA43="","",IF(AA43&gt;=41,"MUY ALTO",IF(AA43&gt;=30,"ALTO",IF(AA43&gt;8,"MEDIO","BAJO"))))</f>
        <v/>
      </c>
      <c r="AG43" s="0" t="str">
        <f aca="false">IF(COUNT(F43:U43)&lt;16,"",IF(V43="SÍ","1. ATENCIÓN INMEDIATA",IF(COUNTIF(AB43:AE43,"MUY ALTO")&gt;0,"2. PRIORITARIO",IF(COUNTIF(AB43:AE43,"ALTO")&gt;0,"3. SEGUIMIENTO","4. SIN ALERTA"))))</f>
        <v/>
      </c>
    </row>
    <row r="44" customFormat="false" ht="15" hidden="false" customHeight="false" outlineLevel="0" collapsed="false">
      <c r="W44" s="0" t="str">
        <f aca="false">IF(COUNT(F44:U44)&lt;16,"",F44+J44+K44+S44)</f>
        <v/>
      </c>
      <c r="X44" s="0" t="str">
        <f aca="false">IF(COUNT(F44:U44)&lt;16,"",L44+P44+R44+T44)</f>
        <v/>
      </c>
      <c r="Y44" s="0" t="str">
        <f aca="false">IF(COUNT(F44:U44)&lt;16,"",G44+I44+M44+O44)</f>
        <v/>
      </c>
      <c r="Z44" s="0" t="str">
        <f aca="false">IF(COUNT(F44:U44)&lt;16,"",H44+N44+Q44+U44)</f>
        <v/>
      </c>
      <c r="AA44" s="0" t="str">
        <f aca="false">IF(COUNT(F44:U44)&lt;16,"",SUM(F44:U44))</f>
        <v/>
      </c>
      <c r="AB44" s="0" t="str">
        <f aca="false">IF(W44="","",IF(W44&gt;=12,"MUY ALTO",IF(W44&gt;=9,"ALTO",IF(W44&gt;3,"MEDIO","BAJO"))))</f>
        <v/>
      </c>
      <c r="AC44" s="0" t="str">
        <f aca="false">IF(X44="","",IF(X44&gt;=12,"MUY ALTO",IF(X44&gt;=8,"ALTO",IF(X44&gt;2,"MEDIO","BAJO"))))</f>
        <v/>
      </c>
      <c r="AD44" s="0" t="str">
        <f aca="false">IF(Y44="","",IF(Y44&gt;=11,"MUY ALTO",IF(Y44&gt;=8,"ALTO",IF(Y44&gt;2,"MEDIO","BAJO"))))</f>
        <v/>
      </c>
      <c r="AE44" s="0" t="str">
        <f aca="false">IF(Z44="","",IF(Z44&gt;=8,"MUY ALTO",IF(Z44&gt;=4,"ALTO",IF(Z44&gt;0,"MEDIO","BAJO"))))</f>
        <v/>
      </c>
      <c r="AF44" s="0" t="str">
        <f aca="false">IF(AA44="","",IF(AA44&gt;=41,"MUY ALTO",IF(AA44&gt;=30,"ALTO",IF(AA44&gt;8,"MEDIO","BAJO"))))</f>
        <v/>
      </c>
      <c r="AG44" s="0" t="str">
        <f aca="false">IF(COUNT(F44:U44)&lt;16,"",IF(V44="SÍ","1. ATENCIÓN INMEDIATA",IF(COUNTIF(AB44:AE44,"MUY ALTO")&gt;0,"2. PRIORITARIO",IF(COUNTIF(AB44:AE44,"ALTO")&gt;0,"3. SEGUIMIENTO","4. SIN ALERTA"))))</f>
        <v/>
      </c>
    </row>
    <row r="45" customFormat="false" ht="15" hidden="false" customHeight="false" outlineLevel="0" collapsed="false">
      <c r="W45" s="0" t="str">
        <f aca="false">IF(COUNT(F45:U45)&lt;16,"",F45+J45+K45+S45)</f>
        <v/>
      </c>
      <c r="X45" s="0" t="str">
        <f aca="false">IF(COUNT(F45:U45)&lt;16,"",L45+P45+R45+T45)</f>
        <v/>
      </c>
      <c r="Y45" s="0" t="str">
        <f aca="false">IF(COUNT(F45:U45)&lt;16,"",G45+I45+M45+O45)</f>
        <v/>
      </c>
      <c r="Z45" s="0" t="str">
        <f aca="false">IF(COUNT(F45:U45)&lt;16,"",H45+N45+Q45+U45)</f>
        <v/>
      </c>
      <c r="AA45" s="0" t="str">
        <f aca="false">IF(COUNT(F45:U45)&lt;16,"",SUM(F45:U45))</f>
        <v/>
      </c>
      <c r="AB45" s="0" t="str">
        <f aca="false">IF(W45="","",IF(W45&gt;=12,"MUY ALTO",IF(W45&gt;=9,"ALTO",IF(W45&gt;3,"MEDIO","BAJO"))))</f>
        <v/>
      </c>
      <c r="AC45" s="0" t="str">
        <f aca="false">IF(X45="","",IF(X45&gt;=12,"MUY ALTO",IF(X45&gt;=8,"ALTO",IF(X45&gt;2,"MEDIO","BAJO"))))</f>
        <v/>
      </c>
      <c r="AD45" s="0" t="str">
        <f aca="false">IF(Y45="","",IF(Y45&gt;=11,"MUY ALTO",IF(Y45&gt;=8,"ALTO",IF(Y45&gt;2,"MEDIO","BAJO"))))</f>
        <v/>
      </c>
      <c r="AE45" s="0" t="str">
        <f aca="false">IF(Z45="","",IF(Z45&gt;=8,"MUY ALTO",IF(Z45&gt;=4,"ALTO",IF(Z45&gt;0,"MEDIO","BAJO"))))</f>
        <v/>
      </c>
      <c r="AF45" s="0" t="str">
        <f aca="false">IF(AA45="","",IF(AA45&gt;=41,"MUY ALTO",IF(AA45&gt;=30,"ALTO",IF(AA45&gt;8,"MEDIO","BAJO"))))</f>
        <v/>
      </c>
      <c r="AG45" s="0" t="str">
        <f aca="false">IF(COUNT(F45:U45)&lt;16,"",IF(V45="SÍ","1. ATENCIÓN INMEDIATA",IF(COUNTIF(AB45:AE45,"MUY ALTO")&gt;0,"2. PRIORITARIO",IF(COUNTIF(AB45:AE45,"ALTO")&gt;0,"3. SEGUIMIENTO","4. SIN ALERTA"))))</f>
        <v/>
      </c>
    </row>
    <row r="46" customFormat="false" ht="15" hidden="false" customHeight="false" outlineLevel="0" collapsed="false">
      <c r="W46" s="0" t="str">
        <f aca="false">IF(COUNT(F46:U46)&lt;16,"",F46+J46+K46+S46)</f>
        <v/>
      </c>
      <c r="X46" s="0" t="str">
        <f aca="false">IF(COUNT(F46:U46)&lt;16,"",L46+P46+R46+T46)</f>
        <v/>
      </c>
      <c r="Y46" s="0" t="str">
        <f aca="false">IF(COUNT(F46:U46)&lt;16,"",G46+I46+M46+O46)</f>
        <v/>
      </c>
      <c r="Z46" s="0" t="str">
        <f aca="false">IF(COUNT(F46:U46)&lt;16,"",H46+N46+Q46+U46)</f>
        <v/>
      </c>
      <c r="AA46" s="0" t="str">
        <f aca="false">IF(COUNT(F46:U46)&lt;16,"",SUM(F46:U46))</f>
        <v/>
      </c>
      <c r="AB46" s="0" t="str">
        <f aca="false">IF(W46="","",IF(W46&gt;=12,"MUY ALTO",IF(W46&gt;=9,"ALTO",IF(W46&gt;3,"MEDIO","BAJO"))))</f>
        <v/>
      </c>
      <c r="AC46" s="0" t="str">
        <f aca="false">IF(X46="","",IF(X46&gt;=12,"MUY ALTO",IF(X46&gt;=8,"ALTO",IF(X46&gt;2,"MEDIO","BAJO"))))</f>
        <v/>
      </c>
      <c r="AD46" s="0" t="str">
        <f aca="false">IF(Y46="","",IF(Y46&gt;=11,"MUY ALTO",IF(Y46&gt;=8,"ALTO",IF(Y46&gt;2,"MEDIO","BAJO"))))</f>
        <v/>
      </c>
      <c r="AE46" s="0" t="str">
        <f aca="false">IF(Z46="","",IF(Z46&gt;=8,"MUY ALTO",IF(Z46&gt;=4,"ALTO",IF(Z46&gt;0,"MEDIO","BAJO"))))</f>
        <v/>
      </c>
      <c r="AF46" s="0" t="str">
        <f aca="false">IF(AA46="","",IF(AA46&gt;=41,"MUY ALTO",IF(AA46&gt;=30,"ALTO",IF(AA46&gt;8,"MEDIO","BAJO"))))</f>
        <v/>
      </c>
      <c r="AG46" s="0" t="str">
        <f aca="false">IF(COUNT(F46:U46)&lt;16,"",IF(V46="SÍ","1. ATENCIÓN INMEDIATA",IF(COUNTIF(AB46:AE46,"MUY ALTO")&gt;0,"2. PRIORITARIO",IF(COUNTIF(AB46:AE46,"ALTO")&gt;0,"3. SEGUIMIENTO","4. SIN ALERTA"))))</f>
        <v/>
      </c>
    </row>
    <row r="47" customFormat="false" ht="15" hidden="false" customHeight="false" outlineLevel="0" collapsed="false">
      <c r="W47" s="0" t="str">
        <f aca="false">IF(COUNT(F47:U47)&lt;16,"",F47+J47+K47+S47)</f>
        <v/>
      </c>
      <c r="X47" s="0" t="str">
        <f aca="false">IF(COUNT(F47:U47)&lt;16,"",L47+P47+R47+T47)</f>
        <v/>
      </c>
      <c r="Y47" s="0" t="str">
        <f aca="false">IF(COUNT(F47:U47)&lt;16,"",G47+I47+M47+O47)</f>
        <v/>
      </c>
      <c r="Z47" s="0" t="str">
        <f aca="false">IF(COUNT(F47:U47)&lt;16,"",H47+N47+Q47+U47)</f>
        <v/>
      </c>
      <c r="AA47" s="0" t="str">
        <f aca="false">IF(COUNT(F47:U47)&lt;16,"",SUM(F47:U47))</f>
        <v/>
      </c>
      <c r="AB47" s="0" t="str">
        <f aca="false">IF(W47="","",IF(W47&gt;=12,"MUY ALTO",IF(W47&gt;=9,"ALTO",IF(W47&gt;3,"MEDIO","BAJO"))))</f>
        <v/>
      </c>
      <c r="AC47" s="0" t="str">
        <f aca="false">IF(X47="","",IF(X47&gt;=12,"MUY ALTO",IF(X47&gt;=8,"ALTO",IF(X47&gt;2,"MEDIO","BAJO"))))</f>
        <v/>
      </c>
      <c r="AD47" s="0" t="str">
        <f aca="false">IF(Y47="","",IF(Y47&gt;=11,"MUY ALTO",IF(Y47&gt;=8,"ALTO",IF(Y47&gt;2,"MEDIO","BAJO"))))</f>
        <v/>
      </c>
      <c r="AE47" s="0" t="str">
        <f aca="false">IF(Z47="","",IF(Z47&gt;=8,"MUY ALTO",IF(Z47&gt;=4,"ALTO",IF(Z47&gt;0,"MEDIO","BAJO"))))</f>
        <v/>
      </c>
      <c r="AF47" s="0" t="str">
        <f aca="false">IF(AA47="","",IF(AA47&gt;=41,"MUY ALTO",IF(AA47&gt;=30,"ALTO",IF(AA47&gt;8,"MEDIO","BAJO"))))</f>
        <v/>
      </c>
      <c r="AG47" s="0" t="str">
        <f aca="false">IF(COUNT(F47:U47)&lt;16,"",IF(V47="SÍ","1. ATENCIÓN INMEDIATA",IF(COUNTIF(AB47:AE47,"MUY ALTO")&gt;0,"2. PRIORITARIO",IF(COUNTIF(AB47:AE47,"ALTO")&gt;0,"3. SEGUIMIENTO","4. SIN ALERTA"))))</f>
        <v/>
      </c>
    </row>
    <row r="48" customFormat="false" ht="15" hidden="false" customHeight="false" outlineLevel="0" collapsed="false">
      <c r="W48" s="0" t="str">
        <f aca="false">IF(COUNT(F48:U48)&lt;16,"",F48+J48+K48+S48)</f>
        <v/>
      </c>
      <c r="X48" s="0" t="str">
        <f aca="false">IF(COUNT(F48:U48)&lt;16,"",L48+P48+R48+T48)</f>
        <v/>
      </c>
      <c r="Y48" s="0" t="str">
        <f aca="false">IF(COUNT(F48:U48)&lt;16,"",G48+I48+M48+O48)</f>
        <v/>
      </c>
      <c r="Z48" s="0" t="str">
        <f aca="false">IF(COUNT(F48:U48)&lt;16,"",H48+N48+Q48+U48)</f>
        <v/>
      </c>
      <c r="AA48" s="0" t="str">
        <f aca="false">IF(COUNT(F48:U48)&lt;16,"",SUM(F48:U48))</f>
        <v/>
      </c>
      <c r="AB48" s="0" t="str">
        <f aca="false">IF(W48="","",IF(W48&gt;=12,"MUY ALTO",IF(W48&gt;=9,"ALTO",IF(W48&gt;3,"MEDIO","BAJO"))))</f>
        <v/>
      </c>
      <c r="AC48" s="0" t="str">
        <f aca="false">IF(X48="","",IF(X48&gt;=12,"MUY ALTO",IF(X48&gt;=8,"ALTO",IF(X48&gt;2,"MEDIO","BAJO"))))</f>
        <v/>
      </c>
      <c r="AD48" s="0" t="str">
        <f aca="false">IF(Y48="","",IF(Y48&gt;=11,"MUY ALTO",IF(Y48&gt;=8,"ALTO",IF(Y48&gt;2,"MEDIO","BAJO"))))</f>
        <v/>
      </c>
      <c r="AE48" s="0" t="str">
        <f aca="false">IF(Z48="","",IF(Z48&gt;=8,"MUY ALTO",IF(Z48&gt;=4,"ALTO",IF(Z48&gt;0,"MEDIO","BAJO"))))</f>
        <v/>
      </c>
      <c r="AF48" s="0" t="str">
        <f aca="false">IF(AA48="","",IF(AA48&gt;=41,"MUY ALTO",IF(AA48&gt;=30,"ALTO",IF(AA48&gt;8,"MEDIO","BAJO"))))</f>
        <v/>
      </c>
      <c r="AG48" s="0" t="str">
        <f aca="false">IF(COUNT(F48:U48)&lt;16,"",IF(V48="SÍ","1. ATENCIÓN INMEDIATA",IF(COUNTIF(AB48:AE48,"MUY ALTO")&gt;0,"2. PRIORITARIO",IF(COUNTIF(AB48:AE48,"ALTO")&gt;0,"3. SEGUIMIENTO","4. SIN ALERTA"))))</f>
        <v/>
      </c>
    </row>
    <row r="49" customFormat="false" ht="15" hidden="false" customHeight="false" outlineLevel="0" collapsed="false">
      <c r="W49" s="0" t="str">
        <f aca="false">IF(COUNT(F49:U49)&lt;16,"",F49+J49+K49+S49)</f>
        <v/>
      </c>
      <c r="X49" s="0" t="str">
        <f aca="false">IF(COUNT(F49:U49)&lt;16,"",L49+P49+R49+T49)</f>
        <v/>
      </c>
      <c r="Y49" s="0" t="str">
        <f aca="false">IF(COUNT(F49:U49)&lt;16,"",G49+I49+M49+O49)</f>
        <v/>
      </c>
      <c r="Z49" s="0" t="str">
        <f aca="false">IF(COUNT(F49:U49)&lt;16,"",H49+N49+Q49+U49)</f>
        <v/>
      </c>
      <c r="AA49" s="0" t="str">
        <f aca="false">IF(COUNT(F49:U49)&lt;16,"",SUM(F49:U49))</f>
        <v/>
      </c>
      <c r="AB49" s="0" t="str">
        <f aca="false">IF(W49="","",IF(W49&gt;=12,"MUY ALTO",IF(W49&gt;=9,"ALTO",IF(W49&gt;3,"MEDIO","BAJO"))))</f>
        <v/>
      </c>
      <c r="AC49" s="0" t="str">
        <f aca="false">IF(X49="","",IF(X49&gt;=12,"MUY ALTO",IF(X49&gt;=8,"ALTO",IF(X49&gt;2,"MEDIO","BAJO"))))</f>
        <v/>
      </c>
      <c r="AD49" s="0" t="str">
        <f aca="false">IF(Y49="","",IF(Y49&gt;=11,"MUY ALTO",IF(Y49&gt;=8,"ALTO",IF(Y49&gt;2,"MEDIO","BAJO"))))</f>
        <v/>
      </c>
      <c r="AE49" s="0" t="str">
        <f aca="false">IF(Z49="","",IF(Z49&gt;=8,"MUY ALTO",IF(Z49&gt;=4,"ALTO",IF(Z49&gt;0,"MEDIO","BAJO"))))</f>
        <v/>
      </c>
      <c r="AF49" s="0" t="str">
        <f aca="false">IF(AA49="","",IF(AA49&gt;=41,"MUY ALTO",IF(AA49&gt;=30,"ALTO",IF(AA49&gt;8,"MEDIO","BAJO"))))</f>
        <v/>
      </c>
      <c r="AG49" s="0" t="str">
        <f aca="false">IF(COUNT(F49:U49)&lt;16,"",IF(V49="SÍ","1. ATENCIÓN INMEDIATA",IF(COUNTIF(AB49:AE49,"MUY ALTO")&gt;0,"2. PRIORITARIO",IF(COUNTIF(AB49:AE49,"ALTO")&gt;0,"3. SEGUIMIENTO","4. SIN ALERTA"))))</f>
        <v/>
      </c>
    </row>
    <row r="50" customFormat="false" ht="15" hidden="false" customHeight="false" outlineLevel="0" collapsed="false">
      <c r="W50" s="0" t="str">
        <f aca="false">IF(COUNT(F50:U50)&lt;16,"",F50+J50+K50+S50)</f>
        <v/>
      </c>
      <c r="X50" s="0" t="str">
        <f aca="false">IF(COUNT(F50:U50)&lt;16,"",L50+P50+R50+T50)</f>
        <v/>
      </c>
      <c r="Y50" s="0" t="str">
        <f aca="false">IF(COUNT(F50:U50)&lt;16,"",G50+I50+M50+O50)</f>
        <v/>
      </c>
      <c r="Z50" s="0" t="str">
        <f aca="false">IF(COUNT(F50:U50)&lt;16,"",H50+N50+Q50+U50)</f>
        <v/>
      </c>
      <c r="AA50" s="0" t="str">
        <f aca="false">IF(COUNT(F50:U50)&lt;16,"",SUM(F50:U50))</f>
        <v/>
      </c>
      <c r="AB50" s="0" t="str">
        <f aca="false">IF(W50="","",IF(W50&gt;=12,"MUY ALTO",IF(W50&gt;=9,"ALTO",IF(W50&gt;3,"MEDIO","BAJO"))))</f>
        <v/>
      </c>
      <c r="AC50" s="0" t="str">
        <f aca="false">IF(X50="","",IF(X50&gt;=12,"MUY ALTO",IF(X50&gt;=8,"ALTO",IF(X50&gt;2,"MEDIO","BAJO"))))</f>
        <v/>
      </c>
      <c r="AD50" s="0" t="str">
        <f aca="false">IF(Y50="","",IF(Y50&gt;=11,"MUY ALTO",IF(Y50&gt;=8,"ALTO",IF(Y50&gt;2,"MEDIO","BAJO"))))</f>
        <v/>
      </c>
      <c r="AE50" s="0" t="str">
        <f aca="false">IF(Z50="","",IF(Z50&gt;=8,"MUY ALTO",IF(Z50&gt;=4,"ALTO",IF(Z50&gt;0,"MEDIO","BAJO"))))</f>
        <v/>
      </c>
      <c r="AF50" s="0" t="str">
        <f aca="false">IF(AA50="","",IF(AA50&gt;=41,"MUY ALTO",IF(AA50&gt;=30,"ALTO",IF(AA50&gt;8,"MEDIO","BAJO"))))</f>
        <v/>
      </c>
      <c r="AG50" s="0" t="str">
        <f aca="false">IF(COUNT(F50:U50)&lt;16,"",IF(V50="SÍ","1. ATENCIÓN INMEDIATA",IF(COUNTIF(AB50:AE50,"MUY ALTO")&gt;0,"2. PRIORITARIO",IF(COUNTIF(AB50:AE50,"ALTO")&gt;0,"3. SEGUIMIENTO","4. SIN ALERTA"))))</f>
        <v/>
      </c>
    </row>
    <row r="51" customFormat="false" ht="15" hidden="false" customHeight="false" outlineLevel="0" collapsed="false">
      <c r="W51" s="0" t="str">
        <f aca="false">IF(COUNT(F51:U51)&lt;16,"",F51+J51+K51+S51)</f>
        <v/>
      </c>
      <c r="X51" s="0" t="str">
        <f aca="false">IF(COUNT(F51:U51)&lt;16,"",L51+P51+R51+T51)</f>
        <v/>
      </c>
      <c r="Y51" s="0" t="str">
        <f aca="false">IF(COUNT(F51:U51)&lt;16,"",G51+I51+M51+O51)</f>
        <v/>
      </c>
      <c r="Z51" s="0" t="str">
        <f aca="false">IF(COUNT(F51:U51)&lt;16,"",H51+N51+Q51+U51)</f>
        <v/>
      </c>
      <c r="AA51" s="0" t="str">
        <f aca="false">IF(COUNT(F51:U51)&lt;16,"",SUM(F51:U51))</f>
        <v/>
      </c>
      <c r="AB51" s="0" t="str">
        <f aca="false">IF(W51="","",IF(W51&gt;=12,"MUY ALTO",IF(W51&gt;=9,"ALTO",IF(W51&gt;3,"MEDIO","BAJO"))))</f>
        <v/>
      </c>
      <c r="AC51" s="0" t="str">
        <f aca="false">IF(X51="","",IF(X51&gt;=12,"MUY ALTO",IF(X51&gt;=8,"ALTO",IF(X51&gt;2,"MEDIO","BAJO"))))</f>
        <v/>
      </c>
      <c r="AD51" s="0" t="str">
        <f aca="false">IF(Y51="","",IF(Y51&gt;=11,"MUY ALTO",IF(Y51&gt;=8,"ALTO",IF(Y51&gt;2,"MEDIO","BAJO"))))</f>
        <v/>
      </c>
      <c r="AE51" s="0" t="str">
        <f aca="false">IF(Z51="","",IF(Z51&gt;=8,"MUY ALTO",IF(Z51&gt;=4,"ALTO",IF(Z51&gt;0,"MEDIO","BAJO"))))</f>
        <v/>
      </c>
      <c r="AF51" s="0" t="str">
        <f aca="false">IF(AA51="","",IF(AA51&gt;=41,"MUY ALTO",IF(AA51&gt;=30,"ALTO",IF(AA51&gt;8,"MEDIO","BAJO"))))</f>
        <v/>
      </c>
      <c r="AG51" s="0" t="str">
        <f aca="false">IF(COUNT(F51:U51)&lt;16,"",IF(V51="SÍ","1. ATENCIÓN INMEDIATA",IF(COUNTIF(AB51:AE51,"MUY ALTO")&gt;0,"2. PRIORITARIO",IF(COUNTIF(AB51:AE51,"ALTO")&gt;0,"3. SEGUIMIENTO","4. SIN ALERTA"))))</f>
        <v/>
      </c>
    </row>
    <row r="52" customFormat="false" ht="15" hidden="false" customHeight="false" outlineLevel="0" collapsed="false">
      <c r="W52" s="0" t="str">
        <f aca="false">IF(COUNT(F52:U52)&lt;16,"",F52+J52+K52+S52)</f>
        <v/>
      </c>
      <c r="X52" s="0" t="str">
        <f aca="false">IF(COUNT(F52:U52)&lt;16,"",L52+P52+R52+T52)</f>
        <v/>
      </c>
      <c r="Y52" s="0" t="str">
        <f aca="false">IF(COUNT(F52:U52)&lt;16,"",G52+I52+M52+O52)</f>
        <v/>
      </c>
      <c r="Z52" s="0" t="str">
        <f aca="false">IF(COUNT(F52:U52)&lt;16,"",H52+N52+Q52+U52)</f>
        <v/>
      </c>
      <c r="AA52" s="0" t="str">
        <f aca="false">IF(COUNT(F52:U52)&lt;16,"",SUM(F52:U52))</f>
        <v/>
      </c>
      <c r="AB52" s="0" t="str">
        <f aca="false">IF(W52="","",IF(W52&gt;=12,"MUY ALTO",IF(W52&gt;=9,"ALTO",IF(W52&gt;3,"MEDIO","BAJO"))))</f>
        <v/>
      </c>
      <c r="AC52" s="0" t="str">
        <f aca="false">IF(X52="","",IF(X52&gt;=12,"MUY ALTO",IF(X52&gt;=8,"ALTO",IF(X52&gt;2,"MEDIO","BAJO"))))</f>
        <v/>
      </c>
      <c r="AD52" s="0" t="str">
        <f aca="false">IF(Y52="","",IF(Y52&gt;=11,"MUY ALTO",IF(Y52&gt;=8,"ALTO",IF(Y52&gt;2,"MEDIO","BAJO"))))</f>
        <v/>
      </c>
      <c r="AE52" s="0" t="str">
        <f aca="false">IF(Z52="","",IF(Z52&gt;=8,"MUY ALTO",IF(Z52&gt;=4,"ALTO",IF(Z52&gt;0,"MEDIO","BAJO"))))</f>
        <v/>
      </c>
      <c r="AF52" s="0" t="str">
        <f aca="false">IF(AA52="","",IF(AA52&gt;=41,"MUY ALTO",IF(AA52&gt;=30,"ALTO",IF(AA52&gt;8,"MEDIO","BAJO"))))</f>
        <v/>
      </c>
      <c r="AG52" s="0" t="str">
        <f aca="false">IF(COUNT(F52:U52)&lt;16,"",IF(V52="SÍ","1. ATENCIÓN INMEDIATA",IF(COUNTIF(AB52:AE52,"MUY ALTO")&gt;0,"2. PRIORITARIO",IF(COUNTIF(AB52:AE52,"ALTO")&gt;0,"3. SEGUIMIENTO","4. SIN ALERTA"))))</f>
        <v/>
      </c>
    </row>
    <row r="53" customFormat="false" ht="15" hidden="false" customHeight="false" outlineLevel="0" collapsed="false">
      <c r="W53" s="0" t="str">
        <f aca="false">IF(COUNT(F53:U53)&lt;16,"",F53+J53+K53+S53)</f>
        <v/>
      </c>
      <c r="X53" s="0" t="str">
        <f aca="false">IF(COUNT(F53:U53)&lt;16,"",L53+P53+R53+T53)</f>
        <v/>
      </c>
      <c r="Y53" s="0" t="str">
        <f aca="false">IF(COUNT(F53:U53)&lt;16,"",G53+I53+M53+O53)</f>
        <v/>
      </c>
      <c r="Z53" s="0" t="str">
        <f aca="false">IF(COUNT(F53:U53)&lt;16,"",H53+N53+Q53+U53)</f>
        <v/>
      </c>
      <c r="AA53" s="0" t="str">
        <f aca="false">IF(COUNT(F53:U53)&lt;16,"",SUM(F53:U53))</f>
        <v/>
      </c>
      <c r="AB53" s="0" t="str">
        <f aca="false">IF(W53="","",IF(W53&gt;=12,"MUY ALTO",IF(W53&gt;=9,"ALTO",IF(W53&gt;3,"MEDIO","BAJO"))))</f>
        <v/>
      </c>
      <c r="AC53" s="0" t="str">
        <f aca="false">IF(X53="","",IF(X53&gt;=12,"MUY ALTO",IF(X53&gt;=8,"ALTO",IF(X53&gt;2,"MEDIO","BAJO"))))</f>
        <v/>
      </c>
      <c r="AD53" s="0" t="str">
        <f aca="false">IF(Y53="","",IF(Y53&gt;=11,"MUY ALTO",IF(Y53&gt;=8,"ALTO",IF(Y53&gt;2,"MEDIO","BAJO"))))</f>
        <v/>
      </c>
      <c r="AE53" s="0" t="str">
        <f aca="false">IF(Z53="","",IF(Z53&gt;=8,"MUY ALTO",IF(Z53&gt;=4,"ALTO",IF(Z53&gt;0,"MEDIO","BAJO"))))</f>
        <v/>
      </c>
      <c r="AF53" s="0" t="str">
        <f aca="false">IF(AA53="","",IF(AA53&gt;=41,"MUY ALTO",IF(AA53&gt;=30,"ALTO",IF(AA53&gt;8,"MEDIO","BAJO"))))</f>
        <v/>
      </c>
      <c r="AG53" s="0" t="str">
        <f aca="false">IF(COUNT(F53:U53)&lt;16,"",IF(V53="SÍ","1. ATENCIÓN INMEDIATA",IF(COUNTIF(AB53:AE53,"MUY ALTO")&gt;0,"2. PRIORITARIO",IF(COUNTIF(AB53:AE53,"ALTO")&gt;0,"3. SEGUIMIENTO","4. SIN ALERTA"))))</f>
        <v/>
      </c>
    </row>
    <row r="54" customFormat="false" ht="15" hidden="false" customHeight="false" outlineLevel="0" collapsed="false">
      <c r="W54" s="0" t="str">
        <f aca="false">IF(COUNT(F54:U54)&lt;16,"",F54+J54+K54+S54)</f>
        <v/>
      </c>
      <c r="X54" s="0" t="str">
        <f aca="false">IF(COUNT(F54:U54)&lt;16,"",L54+P54+R54+T54)</f>
        <v/>
      </c>
      <c r="Y54" s="0" t="str">
        <f aca="false">IF(COUNT(F54:U54)&lt;16,"",G54+I54+M54+O54)</f>
        <v/>
      </c>
      <c r="Z54" s="0" t="str">
        <f aca="false">IF(COUNT(F54:U54)&lt;16,"",H54+N54+Q54+U54)</f>
        <v/>
      </c>
      <c r="AA54" s="0" t="str">
        <f aca="false">IF(COUNT(F54:U54)&lt;16,"",SUM(F54:U54))</f>
        <v/>
      </c>
      <c r="AB54" s="0" t="str">
        <f aca="false">IF(W54="","",IF(W54&gt;=12,"MUY ALTO",IF(W54&gt;=9,"ALTO",IF(W54&gt;3,"MEDIO","BAJO"))))</f>
        <v/>
      </c>
      <c r="AC54" s="0" t="str">
        <f aca="false">IF(X54="","",IF(X54&gt;=12,"MUY ALTO",IF(X54&gt;=8,"ALTO",IF(X54&gt;2,"MEDIO","BAJO"))))</f>
        <v/>
      </c>
      <c r="AD54" s="0" t="str">
        <f aca="false">IF(Y54="","",IF(Y54&gt;=11,"MUY ALTO",IF(Y54&gt;=8,"ALTO",IF(Y54&gt;2,"MEDIO","BAJO"))))</f>
        <v/>
      </c>
      <c r="AE54" s="0" t="str">
        <f aca="false">IF(Z54="","",IF(Z54&gt;=8,"MUY ALTO",IF(Z54&gt;=4,"ALTO",IF(Z54&gt;0,"MEDIO","BAJO"))))</f>
        <v/>
      </c>
      <c r="AF54" s="0" t="str">
        <f aca="false">IF(AA54="","",IF(AA54&gt;=41,"MUY ALTO",IF(AA54&gt;=30,"ALTO",IF(AA54&gt;8,"MEDIO","BAJO"))))</f>
        <v/>
      </c>
      <c r="AG54" s="0" t="str">
        <f aca="false">IF(COUNT(F54:U54)&lt;16,"",IF(V54="SÍ","1. ATENCIÓN INMEDIATA",IF(COUNTIF(AB54:AE54,"MUY ALTO")&gt;0,"2. PRIORITARIO",IF(COUNTIF(AB54:AE54,"ALTO")&gt;0,"3. SEGUIMIENTO","4. SIN ALERTA"))))</f>
        <v/>
      </c>
    </row>
    <row r="55" customFormat="false" ht="15" hidden="false" customHeight="false" outlineLevel="0" collapsed="false">
      <c r="W55" s="0" t="str">
        <f aca="false">IF(COUNT(F55:U55)&lt;16,"",F55+J55+K55+S55)</f>
        <v/>
      </c>
      <c r="X55" s="0" t="str">
        <f aca="false">IF(COUNT(F55:U55)&lt;16,"",L55+P55+R55+T55)</f>
        <v/>
      </c>
      <c r="Y55" s="0" t="str">
        <f aca="false">IF(COUNT(F55:U55)&lt;16,"",G55+I55+M55+O55)</f>
        <v/>
      </c>
      <c r="Z55" s="0" t="str">
        <f aca="false">IF(COUNT(F55:U55)&lt;16,"",H55+N55+Q55+U55)</f>
        <v/>
      </c>
      <c r="AA55" s="0" t="str">
        <f aca="false">IF(COUNT(F55:U55)&lt;16,"",SUM(F55:U55))</f>
        <v/>
      </c>
      <c r="AB55" s="0" t="str">
        <f aca="false">IF(W55="","",IF(W55&gt;=12,"MUY ALTO",IF(W55&gt;=9,"ALTO",IF(W55&gt;3,"MEDIO","BAJO"))))</f>
        <v/>
      </c>
      <c r="AC55" s="0" t="str">
        <f aca="false">IF(X55="","",IF(X55&gt;=12,"MUY ALTO",IF(X55&gt;=8,"ALTO",IF(X55&gt;2,"MEDIO","BAJO"))))</f>
        <v/>
      </c>
      <c r="AD55" s="0" t="str">
        <f aca="false">IF(Y55="","",IF(Y55&gt;=11,"MUY ALTO",IF(Y55&gt;=8,"ALTO",IF(Y55&gt;2,"MEDIO","BAJO"))))</f>
        <v/>
      </c>
      <c r="AE55" s="0" t="str">
        <f aca="false">IF(Z55="","",IF(Z55&gt;=8,"MUY ALTO",IF(Z55&gt;=4,"ALTO",IF(Z55&gt;0,"MEDIO","BAJO"))))</f>
        <v/>
      </c>
      <c r="AF55" s="0" t="str">
        <f aca="false">IF(AA55="","",IF(AA55&gt;=41,"MUY ALTO",IF(AA55&gt;=30,"ALTO",IF(AA55&gt;8,"MEDIO","BAJO"))))</f>
        <v/>
      </c>
      <c r="AG55" s="0" t="str">
        <f aca="false">IF(COUNT(F55:U55)&lt;16,"",IF(V55="SÍ","1. ATENCIÓN INMEDIATA",IF(COUNTIF(AB55:AE55,"MUY ALTO")&gt;0,"2. PRIORITARIO",IF(COUNTIF(AB55:AE55,"ALTO")&gt;0,"3. SEGUIMIENTO","4. SIN ALERTA"))))</f>
        <v/>
      </c>
    </row>
    <row r="56" customFormat="false" ht="15" hidden="false" customHeight="false" outlineLevel="0" collapsed="false">
      <c r="W56" s="0" t="str">
        <f aca="false">IF(COUNT(F56:U56)&lt;16,"",F56+J56+K56+S56)</f>
        <v/>
      </c>
      <c r="X56" s="0" t="str">
        <f aca="false">IF(COUNT(F56:U56)&lt;16,"",L56+P56+R56+T56)</f>
        <v/>
      </c>
      <c r="Y56" s="0" t="str">
        <f aca="false">IF(COUNT(F56:U56)&lt;16,"",G56+I56+M56+O56)</f>
        <v/>
      </c>
      <c r="Z56" s="0" t="str">
        <f aca="false">IF(COUNT(F56:U56)&lt;16,"",H56+N56+Q56+U56)</f>
        <v/>
      </c>
      <c r="AA56" s="0" t="str">
        <f aca="false">IF(COUNT(F56:U56)&lt;16,"",SUM(F56:U56))</f>
        <v/>
      </c>
      <c r="AB56" s="0" t="str">
        <f aca="false">IF(W56="","",IF(W56&gt;=12,"MUY ALTO",IF(W56&gt;=9,"ALTO",IF(W56&gt;3,"MEDIO","BAJO"))))</f>
        <v/>
      </c>
      <c r="AC56" s="0" t="str">
        <f aca="false">IF(X56="","",IF(X56&gt;=12,"MUY ALTO",IF(X56&gt;=8,"ALTO",IF(X56&gt;2,"MEDIO","BAJO"))))</f>
        <v/>
      </c>
      <c r="AD56" s="0" t="str">
        <f aca="false">IF(Y56="","",IF(Y56&gt;=11,"MUY ALTO",IF(Y56&gt;=8,"ALTO",IF(Y56&gt;2,"MEDIO","BAJO"))))</f>
        <v/>
      </c>
      <c r="AE56" s="0" t="str">
        <f aca="false">IF(Z56="","",IF(Z56&gt;=8,"MUY ALTO",IF(Z56&gt;=4,"ALTO",IF(Z56&gt;0,"MEDIO","BAJO"))))</f>
        <v/>
      </c>
      <c r="AF56" s="0" t="str">
        <f aca="false">IF(AA56="","",IF(AA56&gt;=41,"MUY ALTO",IF(AA56&gt;=30,"ALTO",IF(AA56&gt;8,"MEDIO","BAJO"))))</f>
        <v/>
      </c>
      <c r="AG56" s="0" t="str">
        <f aca="false">IF(COUNT(F56:U56)&lt;16,"",IF(V56="SÍ","1. ATENCIÓN INMEDIATA",IF(COUNTIF(AB56:AE56,"MUY ALTO")&gt;0,"2. PRIORITARIO",IF(COUNTIF(AB56:AE56,"ALTO")&gt;0,"3. SEGUIMIENTO","4. SIN ALERTA"))))</f>
        <v/>
      </c>
    </row>
    <row r="57" customFormat="false" ht="15" hidden="false" customHeight="false" outlineLevel="0" collapsed="false">
      <c r="W57" s="0" t="str">
        <f aca="false">IF(COUNT(F57:U57)&lt;16,"",F57+J57+K57+S57)</f>
        <v/>
      </c>
      <c r="X57" s="0" t="str">
        <f aca="false">IF(COUNT(F57:U57)&lt;16,"",L57+P57+R57+T57)</f>
        <v/>
      </c>
      <c r="Y57" s="0" t="str">
        <f aca="false">IF(COUNT(F57:U57)&lt;16,"",G57+I57+M57+O57)</f>
        <v/>
      </c>
      <c r="Z57" s="0" t="str">
        <f aca="false">IF(COUNT(F57:U57)&lt;16,"",H57+N57+Q57+U57)</f>
        <v/>
      </c>
      <c r="AA57" s="0" t="str">
        <f aca="false">IF(COUNT(F57:U57)&lt;16,"",SUM(F57:U57))</f>
        <v/>
      </c>
      <c r="AB57" s="0" t="str">
        <f aca="false">IF(W57="","",IF(W57&gt;=12,"MUY ALTO",IF(W57&gt;=9,"ALTO",IF(W57&gt;3,"MEDIO","BAJO"))))</f>
        <v/>
      </c>
      <c r="AC57" s="0" t="str">
        <f aca="false">IF(X57="","",IF(X57&gt;=12,"MUY ALTO",IF(X57&gt;=8,"ALTO",IF(X57&gt;2,"MEDIO","BAJO"))))</f>
        <v/>
      </c>
      <c r="AD57" s="0" t="str">
        <f aca="false">IF(Y57="","",IF(Y57&gt;=11,"MUY ALTO",IF(Y57&gt;=8,"ALTO",IF(Y57&gt;2,"MEDIO","BAJO"))))</f>
        <v/>
      </c>
      <c r="AE57" s="0" t="str">
        <f aca="false">IF(Z57="","",IF(Z57&gt;=8,"MUY ALTO",IF(Z57&gt;=4,"ALTO",IF(Z57&gt;0,"MEDIO","BAJO"))))</f>
        <v/>
      </c>
      <c r="AF57" s="0" t="str">
        <f aca="false">IF(AA57="","",IF(AA57&gt;=41,"MUY ALTO",IF(AA57&gt;=30,"ALTO",IF(AA57&gt;8,"MEDIO","BAJO"))))</f>
        <v/>
      </c>
      <c r="AG57" s="0" t="str">
        <f aca="false">IF(COUNT(F57:U57)&lt;16,"",IF(V57="SÍ","1. ATENCIÓN INMEDIATA",IF(COUNTIF(AB57:AE57,"MUY ALTO")&gt;0,"2. PRIORITARIO",IF(COUNTIF(AB57:AE57,"ALTO")&gt;0,"3. SEGUIMIENTO","4. SIN ALERTA"))))</f>
        <v/>
      </c>
    </row>
    <row r="58" customFormat="false" ht="15" hidden="false" customHeight="false" outlineLevel="0" collapsed="false">
      <c r="W58" s="0" t="str">
        <f aca="false">IF(COUNT(F58:U58)&lt;16,"",F58+J58+K58+S58)</f>
        <v/>
      </c>
      <c r="X58" s="0" t="str">
        <f aca="false">IF(COUNT(F58:U58)&lt;16,"",L58+P58+R58+T58)</f>
        <v/>
      </c>
      <c r="Y58" s="0" t="str">
        <f aca="false">IF(COUNT(F58:U58)&lt;16,"",G58+I58+M58+O58)</f>
        <v/>
      </c>
      <c r="Z58" s="0" t="str">
        <f aca="false">IF(COUNT(F58:U58)&lt;16,"",H58+N58+Q58+U58)</f>
        <v/>
      </c>
      <c r="AA58" s="0" t="str">
        <f aca="false">IF(COUNT(F58:U58)&lt;16,"",SUM(F58:U58))</f>
        <v/>
      </c>
      <c r="AB58" s="0" t="str">
        <f aca="false">IF(W58="","",IF(W58&gt;=12,"MUY ALTO",IF(W58&gt;=9,"ALTO",IF(W58&gt;3,"MEDIO","BAJO"))))</f>
        <v/>
      </c>
      <c r="AC58" s="0" t="str">
        <f aca="false">IF(X58="","",IF(X58&gt;=12,"MUY ALTO",IF(X58&gt;=8,"ALTO",IF(X58&gt;2,"MEDIO","BAJO"))))</f>
        <v/>
      </c>
      <c r="AD58" s="0" t="str">
        <f aca="false">IF(Y58="","",IF(Y58&gt;=11,"MUY ALTO",IF(Y58&gt;=8,"ALTO",IF(Y58&gt;2,"MEDIO","BAJO"))))</f>
        <v/>
      </c>
      <c r="AE58" s="0" t="str">
        <f aca="false">IF(Z58="","",IF(Z58&gt;=8,"MUY ALTO",IF(Z58&gt;=4,"ALTO",IF(Z58&gt;0,"MEDIO","BAJO"))))</f>
        <v/>
      </c>
      <c r="AF58" s="0" t="str">
        <f aca="false">IF(AA58="","",IF(AA58&gt;=41,"MUY ALTO",IF(AA58&gt;=30,"ALTO",IF(AA58&gt;8,"MEDIO","BAJO"))))</f>
        <v/>
      </c>
      <c r="AG58" s="0" t="str">
        <f aca="false">IF(COUNT(F58:U58)&lt;16,"",IF(V58="SÍ","1. ATENCIÓN INMEDIATA",IF(COUNTIF(AB58:AE58,"MUY ALTO")&gt;0,"2. PRIORITARIO",IF(COUNTIF(AB58:AE58,"ALTO")&gt;0,"3. SEGUIMIENTO","4. SIN ALERTA"))))</f>
        <v/>
      </c>
    </row>
    <row r="59" customFormat="false" ht="15" hidden="false" customHeight="false" outlineLevel="0" collapsed="false">
      <c r="W59" s="0" t="str">
        <f aca="false">IF(COUNT(F59:U59)&lt;16,"",F59+J59+K59+S59)</f>
        <v/>
      </c>
      <c r="X59" s="0" t="str">
        <f aca="false">IF(COUNT(F59:U59)&lt;16,"",L59+P59+R59+T59)</f>
        <v/>
      </c>
      <c r="Y59" s="0" t="str">
        <f aca="false">IF(COUNT(F59:U59)&lt;16,"",G59+I59+M59+O59)</f>
        <v/>
      </c>
      <c r="Z59" s="0" t="str">
        <f aca="false">IF(COUNT(F59:U59)&lt;16,"",H59+N59+Q59+U59)</f>
        <v/>
      </c>
      <c r="AA59" s="0" t="str">
        <f aca="false">IF(COUNT(F59:U59)&lt;16,"",SUM(F59:U59))</f>
        <v/>
      </c>
      <c r="AB59" s="0" t="str">
        <f aca="false">IF(W59="","",IF(W59&gt;=12,"MUY ALTO",IF(W59&gt;=9,"ALTO",IF(W59&gt;3,"MEDIO","BAJO"))))</f>
        <v/>
      </c>
      <c r="AC59" s="0" t="str">
        <f aca="false">IF(X59="","",IF(X59&gt;=12,"MUY ALTO",IF(X59&gt;=8,"ALTO",IF(X59&gt;2,"MEDIO","BAJO"))))</f>
        <v/>
      </c>
      <c r="AD59" s="0" t="str">
        <f aca="false">IF(Y59="","",IF(Y59&gt;=11,"MUY ALTO",IF(Y59&gt;=8,"ALTO",IF(Y59&gt;2,"MEDIO","BAJO"))))</f>
        <v/>
      </c>
      <c r="AE59" s="0" t="str">
        <f aca="false">IF(Z59="","",IF(Z59&gt;=8,"MUY ALTO",IF(Z59&gt;=4,"ALTO",IF(Z59&gt;0,"MEDIO","BAJO"))))</f>
        <v/>
      </c>
      <c r="AF59" s="0" t="str">
        <f aca="false">IF(AA59="","",IF(AA59&gt;=41,"MUY ALTO",IF(AA59&gt;=30,"ALTO",IF(AA59&gt;8,"MEDIO","BAJO"))))</f>
        <v/>
      </c>
      <c r="AG59" s="0" t="str">
        <f aca="false">IF(COUNT(F59:U59)&lt;16,"",IF(V59="SÍ","1. ATENCIÓN INMEDIATA",IF(COUNTIF(AB59:AE59,"MUY ALTO")&gt;0,"2. PRIORITARIO",IF(COUNTIF(AB59:AE59,"ALTO")&gt;0,"3. SEGUIMIENTO","4. SIN ALERTA"))))</f>
        <v/>
      </c>
    </row>
    <row r="60" customFormat="false" ht="15" hidden="false" customHeight="false" outlineLevel="0" collapsed="false">
      <c r="W60" s="0" t="str">
        <f aca="false">IF(COUNT(F60:U60)&lt;16,"",F60+J60+K60+S60)</f>
        <v/>
      </c>
      <c r="X60" s="0" t="str">
        <f aca="false">IF(COUNT(F60:U60)&lt;16,"",L60+P60+R60+T60)</f>
        <v/>
      </c>
      <c r="Y60" s="0" t="str">
        <f aca="false">IF(COUNT(F60:U60)&lt;16,"",G60+I60+M60+O60)</f>
        <v/>
      </c>
      <c r="Z60" s="0" t="str">
        <f aca="false">IF(COUNT(F60:U60)&lt;16,"",H60+N60+Q60+U60)</f>
        <v/>
      </c>
      <c r="AA60" s="0" t="str">
        <f aca="false">IF(COUNT(F60:U60)&lt;16,"",SUM(F60:U60))</f>
        <v/>
      </c>
      <c r="AB60" s="0" t="str">
        <f aca="false">IF(W60="","",IF(W60&gt;=12,"MUY ALTO",IF(W60&gt;=9,"ALTO",IF(W60&gt;3,"MEDIO","BAJO"))))</f>
        <v/>
      </c>
      <c r="AC60" s="0" t="str">
        <f aca="false">IF(X60="","",IF(X60&gt;=12,"MUY ALTO",IF(X60&gt;=8,"ALTO",IF(X60&gt;2,"MEDIO","BAJO"))))</f>
        <v/>
      </c>
      <c r="AD60" s="0" t="str">
        <f aca="false">IF(Y60="","",IF(Y60&gt;=11,"MUY ALTO",IF(Y60&gt;=8,"ALTO",IF(Y60&gt;2,"MEDIO","BAJO"))))</f>
        <v/>
      </c>
      <c r="AE60" s="0" t="str">
        <f aca="false">IF(Z60="","",IF(Z60&gt;=8,"MUY ALTO",IF(Z60&gt;=4,"ALTO",IF(Z60&gt;0,"MEDIO","BAJO"))))</f>
        <v/>
      </c>
      <c r="AF60" s="0" t="str">
        <f aca="false">IF(AA60="","",IF(AA60&gt;=41,"MUY ALTO",IF(AA60&gt;=30,"ALTO",IF(AA60&gt;8,"MEDIO","BAJO"))))</f>
        <v/>
      </c>
      <c r="AG60" s="0" t="str">
        <f aca="false">IF(COUNT(F60:U60)&lt;16,"",IF(V60="SÍ","1. ATENCIÓN INMEDIATA",IF(COUNTIF(AB60:AE60,"MUY ALTO")&gt;0,"2. PRIORITARIO",IF(COUNTIF(AB60:AE60,"ALTO")&gt;0,"3. SEGUIMIENTO","4. SIN ALERTA"))))</f>
        <v/>
      </c>
    </row>
    <row r="61" customFormat="false" ht="15" hidden="false" customHeight="false" outlineLevel="0" collapsed="false">
      <c r="W61" s="0" t="str">
        <f aca="false">IF(COUNT(F61:U61)&lt;16,"",F61+J61+K61+S61)</f>
        <v/>
      </c>
      <c r="X61" s="0" t="str">
        <f aca="false">IF(COUNT(F61:U61)&lt;16,"",L61+P61+R61+T61)</f>
        <v/>
      </c>
      <c r="Y61" s="0" t="str">
        <f aca="false">IF(COUNT(F61:U61)&lt;16,"",G61+I61+M61+O61)</f>
        <v/>
      </c>
      <c r="Z61" s="0" t="str">
        <f aca="false">IF(COUNT(F61:U61)&lt;16,"",H61+N61+Q61+U61)</f>
        <v/>
      </c>
      <c r="AA61" s="0" t="str">
        <f aca="false">IF(COUNT(F61:U61)&lt;16,"",SUM(F61:U61))</f>
        <v/>
      </c>
      <c r="AB61" s="0" t="str">
        <f aca="false">IF(W61="","",IF(W61&gt;=12,"MUY ALTO",IF(W61&gt;=9,"ALTO",IF(W61&gt;3,"MEDIO","BAJO"))))</f>
        <v/>
      </c>
      <c r="AC61" s="0" t="str">
        <f aca="false">IF(X61="","",IF(X61&gt;=12,"MUY ALTO",IF(X61&gt;=8,"ALTO",IF(X61&gt;2,"MEDIO","BAJO"))))</f>
        <v/>
      </c>
      <c r="AD61" s="0" t="str">
        <f aca="false">IF(Y61="","",IF(Y61&gt;=11,"MUY ALTO",IF(Y61&gt;=8,"ALTO",IF(Y61&gt;2,"MEDIO","BAJO"))))</f>
        <v/>
      </c>
      <c r="AE61" s="0" t="str">
        <f aca="false">IF(Z61="","",IF(Z61&gt;=8,"MUY ALTO",IF(Z61&gt;=4,"ALTO",IF(Z61&gt;0,"MEDIO","BAJO"))))</f>
        <v/>
      </c>
      <c r="AF61" s="0" t="str">
        <f aca="false">IF(AA61="","",IF(AA61&gt;=41,"MUY ALTO",IF(AA61&gt;=30,"ALTO",IF(AA61&gt;8,"MEDIO","BAJO"))))</f>
        <v/>
      </c>
      <c r="AG61" s="0" t="str">
        <f aca="false">IF(COUNT(F61:U61)&lt;16,"",IF(V61="SÍ","1. ATENCIÓN INMEDIATA",IF(COUNTIF(AB61:AE61,"MUY ALTO")&gt;0,"2. PRIORITARIO",IF(COUNTIF(AB61:AE61,"ALTO")&gt;0,"3. SEGUIMIENTO","4. SIN ALERTA"))))</f>
        <v/>
      </c>
    </row>
    <row r="62" customFormat="false" ht="15" hidden="false" customHeight="false" outlineLevel="0" collapsed="false">
      <c r="W62" s="0" t="str">
        <f aca="false">IF(COUNT(F62:U62)&lt;16,"",F62+J62+K62+S62)</f>
        <v/>
      </c>
      <c r="X62" s="0" t="str">
        <f aca="false">IF(COUNT(F62:U62)&lt;16,"",L62+P62+R62+T62)</f>
        <v/>
      </c>
      <c r="Y62" s="0" t="str">
        <f aca="false">IF(COUNT(F62:U62)&lt;16,"",G62+I62+M62+O62)</f>
        <v/>
      </c>
      <c r="Z62" s="0" t="str">
        <f aca="false">IF(COUNT(F62:U62)&lt;16,"",H62+N62+Q62+U62)</f>
        <v/>
      </c>
      <c r="AA62" s="0" t="str">
        <f aca="false">IF(COUNT(F62:U62)&lt;16,"",SUM(F62:U62))</f>
        <v/>
      </c>
      <c r="AB62" s="0" t="str">
        <f aca="false">IF(W62="","",IF(W62&gt;=12,"MUY ALTO",IF(W62&gt;=9,"ALTO",IF(W62&gt;3,"MEDIO","BAJO"))))</f>
        <v/>
      </c>
      <c r="AC62" s="0" t="str">
        <f aca="false">IF(X62="","",IF(X62&gt;=12,"MUY ALTO",IF(X62&gt;=8,"ALTO",IF(X62&gt;2,"MEDIO","BAJO"))))</f>
        <v/>
      </c>
      <c r="AD62" s="0" t="str">
        <f aca="false">IF(Y62="","",IF(Y62&gt;=11,"MUY ALTO",IF(Y62&gt;=8,"ALTO",IF(Y62&gt;2,"MEDIO","BAJO"))))</f>
        <v/>
      </c>
      <c r="AE62" s="0" t="str">
        <f aca="false">IF(Z62="","",IF(Z62&gt;=8,"MUY ALTO",IF(Z62&gt;=4,"ALTO",IF(Z62&gt;0,"MEDIO","BAJO"))))</f>
        <v/>
      </c>
      <c r="AF62" s="0" t="str">
        <f aca="false">IF(AA62="","",IF(AA62&gt;=41,"MUY ALTO",IF(AA62&gt;=30,"ALTO",IF(AA62&gt;8,"MEDIO","BAJO"))))</f>
        <v/>
      </c>
      <c r="AG62" s="0" t="str">
        <f aca="false">IF(COUNT(F62:U62)&lt;16,"",IF(V62="SÍ","1. ATENCIÓN INMEDIATA",IF(COUNTIF(AB62:AE62,"MUY ALTO")&gt;0,"2. PRIORITARIO",IF(COUNTIF(AB62:AE62,"ALTO")&gt;0,"3. SEGUIMIENTO","4. SIN ALERTA"))))</f>
        <v/>
      </c>
    </row>
    <row r="63" customFormat="false" ht="15" hidden="false" customHeight="false" outlineLevel="0" collapsed="false">
      <c r="W63" s="0" t="str">
        <f aca="false">IF(COUNT(F63:U63)&lt;16,"",F63+J63+K63+S63)</f>
        <v/>
      </c>
      <c r="X63" s="0" t="str">
        <f aca="false">IF(COUNT(F63:U63)&lt;16,"",L63+P63+R63+T63)</f>
        <v/>
      </c>
      <c r="Y63" s="0" t="str">
        <f aca="false">IF(COUNT(F63:U63)&lt;16,"",G63+I63+M63+O63)</f>
        <v/>
      </c>
      <c r="Z63" s="0" t="str">
        <f aca="false">IF(COUNT(F63:U63)&lt;16,"",H63+N63+Q63+U63)</f>
        <v/>
      </c>
      <c r="AA63" s="0" t="str">
        <f aca="false">IF(COUNT(F63:U63)&lt;16,"",SUM(F63:U63))</f>
        <v/>
      </c>
      <c r="AB63" s="0" t="str">
        <f aca="false">IF(W63="","",IF(W63&gt;=12,"MUY ALTO",IF(W63&gt;=9,"ALTO",IF(W63&gt;3,"MEDIO","BAJO"))))</f>
        <v/>
      </c>
      <c r="AC63" s="0" t="str">
        <f aca="false">IF(X63="","",IF(X63&gt;=12,"MUY ALTO",IF(X63&gt;=8,"ALTO",IF(X63&gt;2,"MEDIO","BAJO"))))</f>
        <v/>
      </c>
      <c r="AD63" s="0" t="str">
        <f aca="false">IF(Y63="","",IF(Y63&gt;=11,"MUY ALTO",IF(Y63&gt;=8,"ALTO",IF(Y63&gt;2,"MEDIO","BAJO"))))</f>
        <v/>
      </c>
      <c r="AE63" s="0" t="str">
        <f aca="false">IF(Z63="","",IF(Z63&gt;=8,"MUY ALTO",IF(Z63&gt;=4,"ALTO",IF(Z63&gt;0,"MEDIO","BAJO"))))</f>
        <v/>
      </c>
      <c r="AF63" s="0" t="str">
        <f aca="false">IF(AA63="","",IF(AA63&gt;=41,"MUY ALTO",IF(AA63&gt;=30,"ALTO",IF(AA63&gt;8,"MEDIO","BAJO"))))</f>
        <v/>
      </c>
      <c r="AG63" s="0" t="str">
        <f aca="false">IF(COUNT(F63:U63)&lt;16,"",IF(V63="SÍ","1. ATENCIÓN INMEDIATA",IF(COUNTIF(AB63:AE63,"MUY ALTO")&gt;0,"2. PRIORITARIO",IF(COUNTIF(AB63:AE63,"ALTO")&gt;0,"3. SEGUIMIENTO","4. SIN ALERTA"))))</f>
        <v/>
      </c>
    </row>
    <row r="64" customFormat="false" ht="15" hidden="false" customHeight="false" outlineLevel="0" collapsed="false">
      <c r="W64" s="0" t="str">
        <f aca="false">IF(COUNT(F64:U64)&lt;16,"",F64+J64+K64+S64)</f>
        <v/>
      </c>
      <c r="X64" s="0" t="str">
        <f aca="false">IF(COUNT(F64:U64)&lt;16,"",L64+P64+R64+T64)</f>
        <v/>
      </c>
      <c r="Y64" s="0" t="str">
        <f aca="false">IF(COUNT(F64:U64)&lt;16,"",G64+I64+M64+O64)</f>
        <v/>
      </c>
      <c r="Z64" s="0" t="str">
        <f aca="false">IF(COUNT(F64:U64)&lt;16,"",H64+N64+Q64+U64)</f>
        <v/>
      </c>
      <c r="AA64" s="0" t="str">
        <f aca="false">IF(COUNT(F64:U64)&lt;16,"",SUM(F64:U64))</f>
        <v/>
      </c>
      <c r="AB64" s="0" t="str">
        <f aca="false">IF(W64="","",IF(W64&gt;=12,"MUY ALTO",IF(W64&gt;=9,"ALTO",IF(W64&gt;3,"MEDIO","BAJO"))))</f>
        <v/>
      </c>
      <c r="AC64" s="0" t="str">
        <f aca="false">IF(X64="","",IF(X64&gt;=12,"MUY ALTO",IF(X64&gt;=8,"ALTO",IF(X64&gt;2,"MEDIO","BAJO"))))</f>
        <v/>
      </c>
      <c r="AD64" s="0" t="str">
        <f aca="false">IF(Y64="","",IF(Y64&gt;=11,"MUY ALTO",IF(Y64&gt;=8,"ALTO",IF(Y64&gt;2,"MEDIO","BAJO"))))</f>
        <v/>
      </c>
      <c r="AE64" s="0" t="str">
        <f aca="false">IF(Z64="","",IF(Z64&gt;=8,"MUY ALTO",IF(Z64&gt;=4,"ALTO",IF(Z64&gt;0,"MEDIO","BAJO"))))</f>
        <v/>
      </c>
      <c r="AF64" s="0" t="str">
        <f aca="false">IF(AA64="","",IF(AA64&gt;=41,"MUY ALTO",IF(AA64&gt;=30,"ALTO",IF(AA64&gt;8,"MEDIO","BAJO"))))</f>
        <v/>
      </c>
      <c r="AG64" s="0" t="str">
        <f aca="false">IF(COUNT(F64:U64)&lt;16,"",IF(V64="SÍ","1. ATENCIÓN INMEDIATA",IF(COUNTIF(AB64:AE64,"MUY ALTO")&gt;0,"2. PRIORITARIO",IF(COUNTIF(AB64:AE64,"ALTO")&gt;0,"3. SEGUIMIENTO","4. SIN ALERTA"))))</f>
        <v/>
      </c>
    </row>
    <row r="65" customFormat="false" ht="15" hidden="false" customHeight="false" outlineLevel="0" collapsed="false">
      <c r="W65" s="0" t="str">
        <f aca="false">IF(COUNT(F65:U65)&lt;16,"",F65+J65+K65+S65)</f>
        <v/>
      </c>
      <c r="X65" s="0" t="str">
        <f aca="false">IF(COUNT(F65:U65)&lt;16,"",L65+P65+R65+T65)</f>
        <v/>
      </c>
      <c r="Y65" s="0" t="str">
        <f aca="false">IF(COUNT(F65:U65)&lt;16,"",G65+I65+M65+O65)</f>
        <v/>
      </c>
      <c r="Z65" s="0" t="str">
        <f aca="false">IF(COUNT(F65:U65)&lt;16,"",H65+N65+Q65+U65)</f>
        <v/>
      </c>
      <c r="AA65" s="0" t="str">
        <f aca="false">IF(COUNT(F65:U65)&lt;16,"",SUM(F65:U65))</f>
        <v/>
      </c>
      <c r="AB65" s="0" t="str">
        <f aca="false">IF(W65="","",IF(W65&gt;=12,"MUY ALTO",IF(W65&gt;=9,"ALTO",IF(W65&gt;3,"MEDIO","BAJO"))))</f>
        <v/>
      </c>
      <c r="AC65" s="0" t="str">
        <f aca="false">IF(X65="","",IF(X65&gt;=12,"MUY ALTO",IF(X65&gt;=8,"ALTO",IF(X65&gt;2,"MEDIO","BAJO"))))</f>
        <v/>
      </c>
      <c r="AD65" s="0" t="str">
        <f aca="false">IF(Y65="","",IF(Y65&gt;=11,"MUY ALTO",IF(Y65&gt;=8,"ALTO",IF(Y65&gt;2,"MEDIO","BAJO"))))</f>
        <v/>
      </c>
      <c r="AE65" s="0" t="str">
        <f aca="false">IF(Z65="","",IF(Z65&gt;=8,"MUY ALTO",IF(Z65&gt;=4,"ALTO",IF(Z65&gt;0,"MEDIO","BAJO"))))</f>
        <v/>
      </c>
      <c r="AF65" s="0" t="str">
        <f aca="false">IF(AA65="","",IF(AA65&gt;=41,"MUY ALTO",IF(AA65&gt;=30,"ALTO",IF(AA65&gt;8,"MEDIO","BAJO"))))</f>
        <v/>
      </c>
      <c r="AG65" s="0" t="str">
        <f aca="false">IF(COUNT(F65:U65)&lt;16,"",IF(V65="SÍ","1. ATENCIÓN INMEDIATA",IF(COUNTIF(AB65:AE65,"MUY ALTO")&gt;0,"2. PRIORITARIO",IF(COUNTIF(AB65:AE65,"ALTO")&gt;0,"3. SEGUIMIENTO","4. SIN ALERTA"))))</f>
        <v/>
      </c>
    </row>
    <row r="66" customFormat="false" ht="15" hidden="false" customHeight="false" outlineLevel="0" collapsed="false">
      <c r="W66" s="0" t="str">
        <f aca="false">IF(COUNT(F66:U66)&lt;16,"",F66+J66+K66+S66)</f>
        <v/>
      </c>
      <c r="X66" s="0" t="str">
        <f aca="false">IF(COUNT(F66:U66)&lt;16,"",L66+P66+R66+T66)</f>
        <v/>
      </c>
      <c r="Y66" s="0" t="str">
        <f aca="false">IF(COUNT(F66:U66)&lt;16,"",G66+I66+M66+O66)</f>
        <v/>
      </c>
      <c r="Z66" s="0" t="str">
        <f aca="false">IF(COUNT(F66:U66)&lt;16,"",H66+N66+Q66+U66)</f>
        <v/>
      </c>
      <c r="AA66" s="0" t="str">
        <f aca="false">IF(COUNT(F66:U66)&lt;16,"",SUM(F66:U66))</f>
        <v/>
      </c>
      <c r="AB66" s="0" t="str">
        <f aca="false">IF(W66="","",IF(W66&gt;=12,"MUY ALTO",IF(W66&gt;=9,"ALTO",IF(W66&gt;3,"MEDIO","BAJO"))))</f>
        <v/>
      </c>
      <c r="AC66" s="0" t="str">
        <f aca="false">IF(X66="","",IF(X66&gt;=12,"MUY ALTO",IF(X66&gt;=8,"ALTO",IF(X66&gt;2,"MEDIO","BAJO"))))</f>
        <v/>
      </c>
      <c r="AD66" s="0" t="str">
        <f aca="false">IF(Y66="","",IF(Y66&gt;=11,"MUY ALTO",IF(Y66&gt;=8,"ALTO",IF(Y66&gt;2,"MEDIO","BAJO"))))</f>
        <v/>
      </c>
      <c r="AE66" s="0" t="str">
        <f aca="false">IF(Z66="","",IF(Z66&gt;=8,"MUY ALTO",IF(Z66&gt;=4,"ALTO",IF(Z66&gt;0,"MEDIO","BAJO"))))</f>
        <v/>
      </c>
      <c r="AF66" s="0" t="str">
        <f aca="false">IF(AA66="","",IF(AA66&gt;=41,"MUY ALTO",IF(AA66&gt;=30,"ALTO",IF(AA66&gt;8,"MEDIO","BAJO"))))</f>
        <v/>
      </c>
      <c r="AG66" s="0" t="str">
        <f aca="false">IF(COUNT(F66:U66)&lt;16,"",IF(V66="SÍ","1. ATENCIÓN INMEDIATA",IF(COUNTIF(AB66:AE66,"MUY ALTO")&gt;0,"2. PRIORITARIO",IF(COUNTIF(AB66:AE66,"ALTO")&gt;0,"3. SEGUIMIENTO","4. SIN ALERTA"))))</f>
        <v/>
      </c>
    </row>
    <row r="67" customFormat="false" ht="15" hidden="false" customHeight="false" outlineLevel="0" collapsed="false">
      <c r="W67" s="0" t="str">
        <f aca="false">IF(COUNT(F67:U67)&lt;16,"",F67+J67+K67+S67)</f>
        <v/>
      </c>
      <c r="X67" s="0" t="str">
        <f aca="false">IF(COUNT(F67:U67)&lt;16,"",L67+P67+R67+T67)</f>
        <v/>
      </c>
      <c r="Y67" s="0" t="str">
        <f aca="false">IF(COUNT(F67:U67)&lt;16,"",G67+I67+M67+O67)</f>
        <v/>
      </c>
      <c r="Z67" s="0" t="str">
        <f aca="false">IF(COUNT(F67:U67)&lt;16,"",H67+N67+Q67+U67)</f>
        <v/>
      </c>
      <c r="AA67" s="0" t="str">
        <f aca="false">IF(COUNT(F67:U67)&lt;16,"",SUM(F67:U67))</f>
        <v/>
      </c>
      <c r="AB67" s="0" t="str">
        <f aca="false">IF(W67="","",IF(W67&gt;=12,"MUY ALTO",IF(W67&gt;=9,"ALTO",IF(W67&gt;3,"MEDIO","BAJO"))))</f>
        <v/>
      </c>
      <c r="AC67" s="0" t="str">
        <f aca="false">IF(X67="","",IF(X67&gt;=12,"MUY ALTO",IF(X67&gt;=8,"ALTO",IF(X67&gt;2,"MEDIO","BAJO"))))</f>
        <v/>
      </c>
      <c r="AD67" s="0" t="str">
        <f aca="false">IF(Y67="","",IF(Y67&gt;=11,"MUY ALTO",IF(Y67&gt;=8,"ALTO",IF(Y67&gt;2,"MEDIO","BAJO"))))</f>
        <v/>
      </c>
      <c r="AE67" s="0" t="str">
        <f aca="false">IF(Z67="","",IF(Z67&gt;=8,"MUY ALTO",IF(Z67&gt;=4,"ALTO",IF(Z67&gt;0,"MEDIO","BAJO"))))</f>
        <v/>
      </c>
      <c r="AF67" s="0" t="str">
        <f aca="false">IF(AA67="","",IF(AA67&gt;=41,"MUY ALTO",IF(AA67&gt;=30,"ALTO",IF(AA67&gt;8,"MEDIO","BAJO"))))</f>
        <v/>
      </c>
      <c r="AG67" s="0" t="str">
        <f aca="false">IF(COUNT(F67:U67)&lt;16,"",IF(V67="SÍ","1. ATENCIÓN INMEDIATA",IF(COUNTIF(AB67:AE67,"MUY ALTO")&gt;0,"2. PRIORITARIO",IF(COUNTIF(AB67:AE67,"ALTO")&gt;0,"3. SEGUIMIENTO","4. SIN ALERTA"))))</f>
        <v/>
      </c>
    </row>
    <row r="68" customFormat="false" ht="15" hidden="false" customHeight="false" outlineLevel="0" collapsed="false">
      <c r="W68" s="0" t="str">
        <f aca="false">IF(COUNT(F68:U68)&lt;16,"",F68+J68+K68+S68)</f>
        <v/>
      </c>
      <c r="X68" s="0" t="str">
        <f aca="false">IF(COUNT(F68:U68)&lt;16,"",L68+P68+R68+T68)</f>
        <v/>
      </c>
      <c r="Y68" s="0" t="str">
        <f aca="false">IF(COUNT(F68:U68)&lt;16,"",G68+I68+M68+O68)</f>
        <v/>
      </c>
      <c r="Z68" s="0" t="str">
        <f aca="false">IF(COUNT(F68:U68)&lt;16,"",H68+N68+Q68+U68)</f>
        <v/>
      </c>
      <c r="AA68" s="0" t="str">
        <f aca="false">IF(COUNT(F68:U68)&lt;16,"",SUM(F68:U68))</f>
        <v/>
      </c>
      <c r="AB68" s="0" t="str">
        <f aca="false">IF(W68="","",IF(W68&gt;=12,"MUY ALTO",IF(W68&gt;=9,"ALTO",IF(W68&gt;3,"MEDIO","BAJO"))))</f>
        <v/>
      </c>
      <c r="AC68" s="0" t="str">
        <f aca="false">IF(X68="","",IF(X68&gt;=12,"MUY ALTO",IF(X68&gt;=8,"ALTO",IF(X68&gt;2,"MEDIO","BAJO"))))</f>
        <v/>
      </c>
      <c r="AD68" s="0" t="str">
        <f aca="false">IF(Y68="","",IF(Y68&gt;=11,"MUY ALTO",IF(Y68&gt;=8,"ALTO",IF(Y68&gt;2,"MEDIO","BAJO"))))</f>
        <v/>
      </c>
      <c r="AE68" s="0" t="str">
        <f aca="false">IF(Z68="","",IF(Z68&gt;=8,"MUY ALTO",IF(Z68&gt;=4,"ALTO",IF(Z68&gt;0,"MEDIO","BAJO"))))</f>
        <v/>
      </c>
      <c r="AF68" s="0" t="str">
        <f aca="false">IF(AA68="","",IF(AA68&gt;=41,"MUY ALTO",IF(AA68&gt;=30,"ALTO",IF(AA68&gt;8,"MEDIO","BAJO"))))</f>
        <v/>
      </c>
      <c r="AG68" s="0" t="str">
        <f aca="false">IF(COUNT(F68:U68)&lt;16,"",IF(V68="SÍ","1. ATENCIÓN INMEDIATA",IF(COUNTIF(AB68:AE68,"MUY ALTO")&gt;0,"2. PRIORITARIO",IF(COUNTIF(AB68:AE68,"ALTO")&gt;0,"3. SEGUIMIENTO","4. SIN ALERTA"))))</f>
        <v/>
      </c>
    </row>
    <row r="69" customFormat="false" ht="15" hidden="false" customHeight="false" outlineLevel="0" collapsed="false">
      <c r="W69" s="0" t="str">
        <f aca="false">IF(COUNT(F69:U69)&lt;16,"",F69+J69+K69+S69)</f>
        <v/>
      </c>
      <c r="X69" s="0" t="str">
        <f aca="false">IF(COUNT(F69:U69)&lt;16,"",L69+P69+R69+T69)</f>
        <v/>
      </c>
      <c r="Y69" s="0" t="str">
        <f aca="false">IF(COUNT(F69:U69)&lt;16,"",G69+I69+M69+O69)</f>
        <v/>
      </c>
      <c r="Z69" s="0" t="str">
        <f aca="false">IF(COUNT(F69:U69)&lt;16,"",H69+N69+Q69+U69)</f>
        <v/>
      </c>
      <c r="AA69" s="0" t="str">
        <f aca="false">IF(COUNT(F69:U69)&lt;16,"",SUM(F69:U69))</f>
        <v/>
      </c>
      <c r="AB69" s="0" t="str">
        <f aca="false">IF(W69="","",IF(W69&gt;=12,"MUY ALTO",IF(W69&gt;=9,"ALTO",IF(W69&gt;3,"MEDIO","BAJO"))))</f>
        <v/>
      </c>
      <c r="AC69" s="0" t="str">
        <f aca="false">IF(X69="","",IF(X69&gt;=12,"MUY ALTO",IF(X69&gt;=8,"ALTO",IF(X69&gt;2,"MEDIO","BAJO"))))</f>
        <v/>
      </c>
      <c r="AD69" s="0" t="str">
        <f aca="false">IF(Y69="","",IF(Y69&gt;=11,"MUY ALTO",IF(Y69&gt;=8,"ALTO",IF(Y69&gt;2,"MEDIO","BAJO"))))</f>
        <v/>
      </c>
      <c r="AE69" s="0" t="str">
        <f aca="false">IF(Z69="","",IF(Z69&gt;=8,"MUY ALTO",IF(Z69&gt;=4,"ALTO",IF(Z69&gt;0,"MEDIO","BAJO"))))</f>
        <v/>
      </c>
      <c r="AF69" s="0" t="str">
        <f aca="false">IF(AA69="","",IF(AA69&gt;=41,"MUY ALTO",IF(AA69&gt;=30,"ALTO",IF(AA69&gt;8,"MEDIO","BAJO"))))</f>
        <v/>
      </c>
      <c r="AG69" s="0" t="str">
        <f aca="false">IF(COUNT(F69:U69)&lt;16,"",IF(V69="SÍ","1. ATENCIÓN INMEDIATA",IF(COUNTIF(AB69:AE69,"MUY ALTO")&gt;0,"2. PRIORITARIO",IF(COUNTIF(AB69:AE69,"ALTO")&gt;0,"3. SEGUIMIENTO","4. SIN ALERTA"))))</f>
        <v/>
      </c>
    </row>
    <row r="70" customFormat="false" ht="15" hidden="false" customHeight="false" outlineLevel="0" collapsed="false">
      <c r="W70" s="0" t="str">
        <f aca="false">IF(COUNT(F70:U70)&lt;16,"",F70+J70+K70+S70)</f>
        <v/>
      </c>
      <c r="X70" s="0" t="str">
        <f aca="false">IF(COUNT(F70:U70)&lt;16,"",L70+P70+R70+T70)</f>
        <v/>
      </c>
      <c r="Y70" s="0" t="str">
        <f aca="false">IF(COUNT(F70:U70)&lt;16,"",G70+I70+M70+O70)</f>
        <v/>
      </c>
      <c r="Z70" s="0" t="str">
        <f aca="false">IF(COUNT(F70:U70)&lt;16,"",H70+N70+Q70+U70)</f>
        <v/>
      </c>
      <c r="AA70" s="0" t="str">
        <f aca="false">IF(COUNT(F70:U70)&lt;16,"",SUM(F70:U70))</f>
        <v/>
      </c>
      <c r="AB70" s="0" t="str">
        <f aca="false">IF(W70="","",IF(W70&gt;=12,"MUY ALTO",IF(W70&gt;=9,"ALTO",IF(W70&gt;3,"MEDIO","BAJO"))))</f>
        <v/>
      </c>
      <c r="AC70" s="0" t="str">
        <f aca="false">IF(X70="","",IF(X70&gt;=12,"MUY ALTO",IF(X70&gt;=8,"ALTO",IF(X70&gt;2,"MEDIO","BAJO"))))</f>
        <v/>
      </c>
      <c r="AD70" s="0" t="str">
        <f aca="false">IF(Y70="","",IF(Y70&gt;=11,"MUY ALTO",IF(Y70&gt;=8,"ALTO",IF(Y70&gt;2,"MEDIO","BAJO"))))</f>
        <v/>
      </c>
      <c r="AE70" s="0" t="str">
        <f aca="false">IF(Z70="","",IF(Z70&gt;=8,"MUY ALTO",IF(Z70&gt;=4,"ALTO",IF(Z70&gt;0,"MEDIO","BAJO"))))</f>
        <v/>
      </c>
      <c r="AF70" s="0" t="str">
        <f aca="false">IF(AA70="","",IF(AA70&gt;=41,"MUY ALTO",IF(AA70&gt;=30,"ALTO",IF(AA70&gt;8,"MEDIO","BAJO"))))</f>
        <v/>
      </c>
      <c r="AG70" s="0" t="str">
        <f aca="false">IF(COUNT(F70:U70)&lt;16,"",IF(V70="SÍ","1. ATENCIÓN INMEDIATA",IF(COUNTIF(AB70:AE70,"MUY ALTO")&gt;0,"2. PRIORITARIO",IF(COUNTIF(AB70:AE70,"ALTO")&gt;0,"3. SEGUIMIENTO","4. SIN ALERTA"))))</f>
        <v/>
      </c>
    </row>
    <row r="71" customFormat="false" ht="15" hidden="false" customHeight="false" outlineLevel="0" collapsed="false">
      <c r="W71" s="0" t="str">
        <f aca="false">IF(COUNT(F71:U71)&lt;16,"",F71+J71+K71+S71)</f>
        <v/>
      </c>
      <c r="X71" s="0" t="str">
        <f aca="false">IF(COUNT(F71:U71)&lt;16,"",L71+P71+R71+T71)</f>
        <v/>
      </c>
      <c r="Y71" s="0" t="str">
        <f aca="false">IF(COUNT(F71:U71)&lt;16,"",G71+I71+M71+O71)</f>
        <v/>
      </c>
      <c r="Z71" s="0" t="str">
        <f aca="false">IF(COUNT(F71:U71)&lt;16,"",H71+N71+Q71+U71)</f>
        <v/>
      </c>
      <c r="AA71" s="0" t="str">
        <f aca="false">IF(COUNT(F71:U71)&lt;16,"",SUM(F71:U71))</f>
        <v/>
      </c>
      <c r="AB71" s="0" t="str">
        <f aca="false">IF(W71="","",IF(W71&gt;=12,"MUY ALTO",IF(W71&gt;=9,"ALTO",IF(W71&gt;3,"MEDIO","BAJO"))))</f>
        <v/>
      </c>
      <c r="AC71" s="0" t="str">
        <f aca="false">IF(X71="","",IF(X71&gt;=12,"MUY ALTO",IF(X71&gt;=8,"ALTO",IF(X71&gt;2,"MEDIO","BAJO"))))</f>
        <v/>
      </c>
      <c r="AD71" s="0" t="str">
        <f aca="false">IF(Y71="","",IF(Y71&gt;=11,"MUY ALTO",IF(Y71&gt;=8,"ALTO",IF(Y71&gt;2,"MEDIO","BAJO"))))</f>
        <v/>
      </c>
      <c r="AE71" s="0" t="str">
        <f aca="false">IF(Z71="","",IF(Z71&gt;=8,"MUY ALTO",IF(Z71&gt;=4,"ALTO",IF(Z71&gt;0,"MEDIO","BAJO"))))</f>
        <v/>
      </c>
      <c r="AF71" s="0" t="str">
        <f aca="false">IF(AA71="","",IF(AA71&gt;=41,"MUY ALTO",IF(AA71&gt;=30,"ALTO",IF(AA71&gt;8,"MEDIO","BAJO"))))</f>
        <v/>
      </c>
      <c r="AG71" s="0" t="str">
        <f aca="false">IF(COUNT(F71:U71)&lt;16,"",IF(V71="SÍ","1. ATENCIÓN INMEDIATA",IF(COUNTIF(AB71:AE71,"MUY ALTO")&gt;0,"2. PRIORITARIO",IF(COUNTIF(AB71:AE71,"ALTO")&gt;0,"3. SEGUIMIENTO","4. SIN ALERTA"))))</f>
        <v/>
      </c>
    </row>
    <row r="72" customFormat="false" ht="15" hidden="false" customHeight="false" outlineLevel="0" collapsed="false">
      <c r="W72" s="0" t="str">
        <f aca="false">IF(COUNT(F72:U72)&lt;16,"",F72+J72+K72+S72)</f>
        <v/>
      </c>
      <c r="X72" s="0" t="str">
        <f aca="false">IF(COUNT(F72:U72)&lt;16,"",L72+P72+R72+T72)</f>
        <v/>
      </c>
      <c r="Y72" s="0" t="str">
        <f aca="false">IF(COUNT(F72:U72)&lt;16,"",G72+I72+M72+O72)</f>
        <v/>
      </c>
      <c r="Z72" s="0" t="str">
        <f aca="false">IF(COUNT(F72:U72)&lt;16,"",H72+N72+Q72+U72)</f>
        <v/>
      </c>
      <c r="AA72" s="0" t="str">
        <f aca="false">IF(COUNT(F72:U72)&lt;16,"",SUM(F72:U72))</f>
        <v/>
      </c>
      <c r="AB72" s="0" t="str">
        <f aca="false">IF(W72="","",IF(W72&gt;=12,"MUY ALTO",IF(W72&gt;=9,"ALTO",IF(W72&gt;3,"MEDIO","BAJO"))))</f>
        <v/>
      </c>
      <c r="AC72" s="0" t="str">
        <f aca="false">IF(X72="","",IF(X72&gt;=12,"MUY ALTO",IF(X72&gt;=8,"ALTO",IF(X72&gt;2,"MEDIO","BAJO"))))</f>
        <v/>
      </c>
      <c r="AD72" s="0" t="str">
        <f aca="false">IF(Y72="","",IF(Y72&gt;=11,"MUY ALTO",IF(Y72&gt;=8,"ALTO",IF(Y72&gt;2,"MEDIO","BAJO"))))</f>
        <v/>
      </c>
      <c r="AE72" s="0" t="str">
        <f aca="false">IF(Z72="","",IF(Z72&gt;=8,"MUY ALTO",IF(Z72&gt;=4,"ALTO",IF(Z72&gt;0,"MEDIO","BAJO"))))</f>
        <v/>
      </c>
      <c r="AF72" s="0" t="str">
        <f aca="false">IF(AA72="","",IF(AA72&gt;=41,"MUY ALTO",IF(AA72&gt;=30,"ALTO",IF(AA72&gt;8,"MEDIO","BAJO"))))</f>
        <v/>
      </c>
      <c r="AG72" s="0" t="str">
        <f aca="false">IF(COUNT(F72:U72)&lt;16,"",IF(V72="SÍ","1. ATENCIÓN INMEDIATA",IF(COUNTIF(AB72:AE72,"MUY ALTO")&gt;0,"2. PRIORITARIO",IF(COUNTIF(AB72:AE72,"ALTO")&gt;0,"3. SEGUIMIENTO","4. SIN ALERTA"))))</f>
        <v/>
      </c>
    </row>
    <row r="73" customFormat="false" ht="15" hidden="false" customHeight="false" outlineLevel="0" collapsed="false">
      <c r="W73" s="0" t="str">
        <f aca="false">IF(COUNT(F73:U73)&lt;16,"",F73+J73+K73+S73)</f>
        <v/>
      </c>
      <c r="X73" s="0" t="str">
        <f aca="false">IF(COUNT(F73:U73)&lt;16,"",L73+P73+R73+T73)</f>
        <v/>
      </c>
      <c r="Y73" s="0" t="str">
        <f aca="false">IF(COUNT(F73:U73)&lt;16,"",G73+I73+M73+O73)</f>
        <v/>
      </c>
      <c r="Z73" s="0" t="str">
        <f aca="false">IF(COUNT(F73:U73)&lt;16,"",H73+N73+Q73+U73)</f>
        <v/>
      </c>
      <c r="AA73" s="0" t="str">
        <f aca="false">IF(COUNT(F73:U73)&lt;16,"",SUM(F73:U73))</f>
        <v/>
      </c>
      <c r="AB73" s="0" t="str">
        <f aca="false">IF(W73="","",IF(W73&gt;=12,"MUY ALTO",IF(W73&gt;=9,"ALTO",IF(W73&gt;3,"MEDIO","BAJO"))))</f>
        <v/>
      </c>
      <c r="AC73" s="0" t="str">
        <f aca="false">IF(X73="","",IF(X73&gt;=12,"MUY ALTO",IF(X73&gt;=8,"ALTO",IF(X73&gt;2,"MEDIO","BAJO"))))</f>
        <v/>
      </c>
      <c r="AD73" s="0" t="str">
        <f aca="false">IF(Y73="","",IF(Y73&gt;=11,"MUY ALTO",IF(Y73&gt;=8,"ALTO",IF(Y73&gt;2,"MEDIO","BAJO"))))</f>
        <v/>
      </c>
      <c r="AE73" s="0" t="str">
        <f aca="false">IF(Z73="","",IF(Z73&gt;=8,"MUY ALTO",IF(Z73&gt;=4,"ALTO",IF(Z73&gt;0,"MEDIO","BAJO"))))</f>
        <v/>
      </c>
      <c r="AF73" s="0" t="str">
        <f aca="false">IF(AA73="","",IF(AA73&gt;=41,"MUY ALTO",IF(AA73&gt;=30,"ALTO",IF(AA73&gt;8,"MEDIO","BAJO"))))</f>
        <v/>
      </c>
      <c r="AG73" s="0" t="str">
        <f aca="false">IF(COUNT(F73:U73)&lt;16,"",IF(V73="SÍ","1. ATENCIÓN INMEDIATA",IF(COUNTIF(AB73:AE73,"MUY ALTO")&gt;0,"2. PRIORITARIO",IF(COUNTIF(AB73:AE73,"ALTO")&gt;0,"3. SEGUIMIENTO","4. SIN ALERTA"))))</f>
        <v/>
      </c>
    </row>
    <row r="74" customFormat="false" ht="15" hidden="false" customHeight="false" outlineLevel="0" collapsed="false">
      <c r="W74" s="0" t="str">
        <f aca="false">IF(COUNT(F74:U74)&lt;16,"",F74+J74+K74+S74)</f>
        <v/>
      </c>
      <c r="X74" s="0" t="str">
        <f aca="false">IF(COUNT(F74:U74)&lt;16,"",L74+P74+R74+T74)</f>
        <v/>
      </c>
      <c r="Y74" s="0" t="str">
        <f aca="false">IF(COUNT(F74:U74)&lt;16,"",G74+I74+M74+O74)</f>
        <v/>
      </c>
      <c r="Z74" s="0" t="str">
        <f aca="false">IF(COUNT(F74:U74)&lt;16,"",H74+N74+Q74+U74)</f>
        <v/>
      </c>
      <c r="AA74" s="0" t="str">
        <f aca="false">IF(COUNT(F74:U74)&lt;16,"",SUM(F74:U74))</f>
        <v/>
      </c>
      <c r="AB74" s="0" t="str">
        <f aca="false">IF(W74="","",IF(W74&gt;=12,"MUY ALTO",IF(W74&gt;=9,"ALTO",IF(W74&gt;3,"MEDIO","BAJO"))))</f>
        <v/>
      </c>
      <c r="AC74" s="0" t="str">
        <f aca="false">IF(X74="","",IF(X74&gt;=12,"MUY ALTO",IF(X74&gt;=8,"ALTO",IF(X74&gt;2,"MEDIO","BAJO"))))</f>
        <v/>
      </c>
      <c r="AD74" s="0" t="str">
        <f aca="false">IF(Y74="","",IF(Y74&gt;=11,"MUY ALTO",IF(Y74&gt;=8,"ALTO",IF(Y74&gt;2,"MEDIO","BAJO"))))</f>
        <v/>
      </c>
      <c r="AE74" s="0" t="str">
        <f aca="false">IF(Z74="","",IF(Z74&gt;=8,"MUY ALTO",IF(Z74&gt;=4,"ALTO",IF(Z74&gt;0,"MEDIO","BAJO"))))</f>
        <v/>
      </c>
      <c r="AF74" s="0" t="str">
        <f aca="false">IF(AA74="","",IF(AA74&gt;=41,"MUY ALTO",IF(AA74&gt;=30,"ALTO",IF(AA74&gt;8,"MEDIO","BAJO"))))</f>
        <v/>
      </c>
      <c r="AG74" s="0" t="str">
        <f aca="false">IF(COUNT(F74:U74)&lt;16,"",IF(V74="SÍ","1. ATENCIÓN INMEDIATA",IF(COUNTIF(AB74:AE74,"MUY ALTO")&gt;0,"2. PRIORITARIO",IF(COUNTIF(AB74:AE74,"ALTO")&gt;0,"3. SEGUIMIENTO","4. SIN ALERTA"))))</f>
        <v/>
      </c>
    </row>
    <row r="75" customFormat="false" ht="15" hidden="false" customHeight="false" outlineLevel="0" collapsed="false">
      <c r="W75" s="0" t="str">
        <f aca="false">IF(COUNT(F75:U75)&lt;16,"",F75+J75+K75+S75)</f>
        <v/>
      </c>
      <c r="X75" s="0" t="str">
        <f aca="false">IF(COUNT(F75:U75)&lt;16,"",L75+P75+R75+T75)</f>
        <v/>
      </c>
      <c r="Y75" s="0" t="str">
        <f aca="false">IF(COUNT(F75:U75)&lt;16,"",G75+I75+M75+O75)</f>
        <v/>
      </c>
      <c r="Z75" s="0" t="str">
        <f aca="false">IF(COUNT(F75:U75)&lt;16,"",H75+N75+Q75+U75)</f>
        <v/>
      </c>
      <c r="AA75" s="0" t="str">
        <f aca="false">IF(COUNT(F75:U75)&lt;16,"",SUM(F75:U75))</f>
        <v/>
      </c>
      <c r="AB75" s="0" t="str">
        <f aca="false">IF(W75="","",IF(W75&gt;=12,"MUY ALTO",IF(W75&gt;=9,"ALTO",IF(W75&gt;3,"MEDIO","BAJO"))))</f>
        <v/>
      </c>
      <c r="AC75" s="0" t="str">
        <f aca="false">IF(X75="","",IF(X75&gt;=12,"MUY ALTO",IF(X75&gt;=8,"ALTO",IF(X75&gt;2,"MEDIO","BAJO"))))</f>
        <v/>
      </c>
      <c r="AD75" s="0" t="str">
        <f aca="false">IF(Y75="","",IF(Y75&gt;=11,"MUY ALTO",IF(Y75&gt;=8,"ALTO",IF(Y75&gt;2,"MEDIO","BAJO"))))</f>
        <v/>
      </c>
      <c r="AE75" s="0" t="str">
        <f aca="false">IF(Z75="","",IF(Z75&gt;=8,"MUY ALTO",IF(Z75&gt;=4,"ALTO",IF(Z75&gt;0,"MEDIO","BAJO"))))</f>
        <v/>
      </c>
      <c r="AF75" s="0" t="str">
        <f aca="false">IF(AA75="","",IF(AA75&gt;=41,"MUY ALTO",IF(AA75&gt;=30,"ALTO",IF(AA75&gt;8,"MEDIO","BAJO"))))</f>
        <v/>
      </c>
      <c r="AG75" s="0" t="str">
        <f aca="false">IF(COUNT(F75:U75)&lt;16,"",IF(V75="SÍ","1. ATENCIÓN INMEDIATA",IF(COUNTIF(AB75:AE75,"MUY ALTO")&gt;0,"2. PRIORITARIO",IF(COUNTIF(AB75:AE75,"ALTO")&gt;0,"3. SEGUIMIENTO","4. SIN ALERTA"))))</f>
        <v/>
      </c>
    </row>
    <row r="76" customFormat="false" ht="15" hidden="false" customHeight="false" outlineLevel="0" collapsed="false">
      <c r="W76" s="0" t="str">
        <f aca="false">IF(COUNT(F76:U76)&lt;16,"",F76+J76+K76+S76)</f>
        <v/>
      </c>
      <c r="X76" s="0" t="str">
        <f aca="false">IF(COUNT(F76:U76)&lt;16,"",L76+P76+R76+T76)</f>
        <v/>
      </c>
      <c r="Y76" s="0" t="str">
        <f aca="false">IF(COUNT(F76:U76)&lt;16,"",G76+I76+M76+O76)</f>
        <v/>
      </c>
      <c r="Z76" s="0" t="str">
        <f aca="false">IF(COUNT(F76:U76)&lt;16,"",H76+N76+Q76+U76)</f>
        <v/>
      </c>
      <c r="AA76" s="0" t="str">
        <f aca="false">IF(COUNT(F76:U76)&lt;16,"",SUM(F76:U76))</f>
        <v/>
      </c>
      <c r="AB76" s="0" t="str">
        <f aca="false">IF(W76="","",IF(W76&gt;=12,"MUY ALTO",IF(W76&gt;=9,"ALTO",IF(W76&gt;3,"MEDIO","BAJO"))))</f>
        <v/>
      </c>
      <c r="AC76" s="0" t="str">
        <f aca="false">IF(X76="","",IF(X76&gt;=12,"MUY ALTO",IF(X76&gt;=8,"ALTO",IF(X76&gt;2,"MEDIO","BAJO"))))</f>
        <v/>
      </c>
      <c r="AD76" s="0" t="str">
        <f aca="false">IF(Y76="","",IF(Y76&gt;=11,"MUY ALTO",IF(Y76&gt;=8,"ALTO",IF(Y76&gt;2,"MEDIO","BAJO"))))</f>
        <v/>
      </c>
      <c r="AE76" s="0" t="str">
        <f aca="false">IF(Z76="","",IF(Z76&gt;=8,"MUY ALTO",IF(Z76&gt;=4,"ALTO",IF(Z76&gt;0,"MEDIO","BAJO"))))</f>
        <v/>
      </c>
      <c r="AF76" s="0" t="str">
        <f aca="false">IF(AA76="","",IF(AA76&gt;=41,"MUY ALTO",IF(AA76&gt;=30,"ALTO",IF(AA76&gt;8,"MEDIO","BAJO"))))</f>
        <v/>
      </c>
      <c r="AG76" s="0" t="str">
        <f aca="false">IF(COUNT(F76:U76)&lt;16,"",IF(V76="SÍ","1. ATENCIÓN INMEDIATA",IF(COUNTIF(AB76:AE76,"MUY ALTO")&gt;0,"2. PRIORITARIO",IF(COUNTIF(AB76:AE76,"ALTO")&gt;0,"3. SEGUIMIENTO","4. SIN ALERTA"))))</f>
        <v/>
      </c>
    </row>
    <row r="77" customFormat="false" ht="15" hidden="false" customHeight="false" outlineLevel="0" collapsed="false">
      <c r="W77" s="0" t="str">
        <f aca="false">IF(COUNT(F77:U77)&lt;16,"",F77+J77+K77+S77)</f>
        <v/>
      </c>
      <c r="X77" s="0" t="str">
        <f aca="false">IF(COUNT(F77:U77)&lt;16,"",L77+P77+R77+T77)</f>
        <v/>
      </c>
      <c r="Y77" s="0" t="str">
        <f aca="false">IF(COUNT(F77:U77)&lt;16,"",G77+I77+M77+O77)</f>
        <v/>
      </c>
      <c r="Z77" s="0" t="str">
        <f aca="false">IF(COUNT(F77:U77)&lt;16,"",H77+N77+Q77+U77)</f>
        <v/>
      </c>
      <c r="AA77" s="0" t="str">
        <f aca="false">IF(COUNT(F77:U77)&lt;16,"",SUM(F77:U77))</f>
        <v/>
      </c>
      <c r="AB77" s="0" t="str">
        <f aca="false">IF(W77="","",IF(W77&gt;=12,"MUY ALTO",IF(W77&gt;=9,"ALTO",IF(W77&gt;3,"MEDIO","BAJO"))))</f>
        <v/>
      </c>
      <c r="AC77" s="0" t="str">
        <f aca="false">IF(X77="","",IF(X77&gt;=12,"MUY ALTO",IF(X77&gt;=8,"ALTO",IF(X77&gt;2,"MEDIO","BAJO"))))</f>
        <v/>
      </c>
      <c r="AD77" s="0" t="str">
        <f aca="false">IF(Y77="","",IF(Y77&gt;=11,"MUY ALTO",IF(Y77&gt;=8,"ALTO",IF(Y77&gt;2,"MEDIO","BAJO"))))</f>
        <v/>
      </c>
      <c r="AE77" s="0" t="str">
        <f aca="false">IF(Z77="","",IF(Z77&gt;=8,"MUY ALTO",IF(Z77&gt;=4,"ALTO",IF(Z77&gt;0,"MEDIO","BAJO"))))</f>
        <v/>
      </c>
      <c r="AF77" s="0" t="str">
        <f aca="false">IF(AA77="","",IF(AA77&gt;=41,"MUY ALTO",IF(AA77&gt;=30,"ALTO",IF(AA77&gt;8,"MEDIO","BAJO"))))</f>
        <v/>
      </c>
      <c r="AG77" s="0" t="str">
        <f aca="false">IF(COUNT(F77:U77)&lt;16,"",IF(V77="SÍ","1. ATENCIÓN INMEDIATA",IF(COUNTIF(AB77:AE77,"MUY ALTO")&gt;0,"2. PRIORITARIO",IF(COUNTIF(AB77:AE77,"ALTO")&gt;0,"3. SEGUIMIENTO","4. SIN ALERTA"))))</f>
        <v/>
      </c>
    </row>
    <row r="78" customFormat="false" ht="15" hidden="false" customHeight="false" outlineLevel="0" collapsed="false">
      <c r="W78" s="0" t="str">
        <f aca="false">IF(COUNT(F78:U78)&lt;16,"",F78+J78+K78+S78)</f>
        <v/>
      </c>
      <c r="X78" s="0" t="str">
        <f aca="false">IF(COUNT(F78:U78)&lt;16,"",L78+P78+R78+T78)</f>
        <v/>
      </c>
      <c r="Y78" s="0" t="str">
        <f aca="false">IF(COUNT(F78:U78)&lt;16,"",G78+I78+M78+O78)</f>
        <v/>
      </c>
      <c r="Z78" s="0" t="str">
        <f aca="false">IF(COUNT(F78:U78)&lt;16,"",H78+N78+Q78+U78)</f>
        <v/>
      </c>
      <c r="AA78" s="0" t="str">
        <f aca="false">IF(COUNT(F78:U78)&lt;16,"",SUM(F78:U78))</f>
        <v/>
      </c>
      <c r="AB78" s="0" t="str">
        <f aca="false">IF(W78="","",IF(W78&gt;=12,"MUY ALTO",IF(W78&gt;=9,"ALTO",IF(W78&gt;3,"MEDIO","BAJO"))))</f>
        <v/>
      </c>
      <c r="AC78" s="0" t="str">
        <f aca="false">IF(X78="","",IF(X78&gt;=12,"MUY ALTO",IF(X78&gt;=8,"ALTO",IF(X78&gt;2,"MEDIO","BAJO"))))</f>
        <v/>
      </c>
      <c r="AD78" s="0" t="str">
        <f aca="false">IF(Y78="","",IF(Y78&gt;=11,"MUY ALTO",IF(Y78&gt;=8,"ALTO",IF(Y78&gt;2,"MEDIO","BAJO"))))</f>
        <v/>
      </c>
      <c r="AE78" s="0" t="str">
        <f aca="false">IF(Z78="","",IF(Z78&gt;=8,"MUY ALTO",IF(Z78&gt;=4,"ALTO",IF(Z78&gt;0,"MEDIO","BAJO"))))</f>
        <v/>
      </c>
      <c r="AF78" s="0" t="str">
        <f aca="false">IF(AA78="","",IF(AA78&gt;=41,"MUY ALTO",IF(AA78&gt;=30,"ALTO",IF(AA78&gt;8,"MEDIO","BAJO"))))</f>
        <v/>
      </c>
      <c r="AG78" s="0" t="str">
        <f aca="false">IF(COUNT(F78:U78)&lt;16,"",IF(V78="SÍ","1. ATENCIÓN INMEDIATA",IF(COUNTIF(AB78:AE78,"MUY ALTO")&gt;0,"2. PRIORITARIO",IF(COUNTIF(AB78:AE78,"ALTO")&gt;0,"3. SEGUIMIENTO","4. SIN ALERTA"))))</f>
        <v/>
      </c>
    </row>
    <row r="79" customFormat="false" ht="15" hidden="false" customHeight="false" outlineLevel="0" collapsed="false">
      <c r="W79" s="0" t="str">
        <f aca="false">IF(COUNT(F79:U79)&lt;16,"",F79+J79+K79+S79)</f>
        <v/>
      </c>
      <c r="X79" s="0" t="str">
        <f aca="false">IF(COUNT(F79:U79)&lt;16,"",L79+P79+R79+T79)</f>
        <v/>
      </c>
      <c r="Y79" s="0" t="str">
        <f aca="false">IF(COUNT(F79:U79)&lt;16,"",G79+I79+M79+O79)</f>
        <v/>
      </c>
      <c r="Z79" s="0" t="str">
        <f aca="false">IF(COUNT(F79:U79)&lt;16,"",H79+N79+Q79+U79)</f>
        <v/>
      </c>
      <c r="AA79" s="0" t="str">
        <f aca="false">IF(COUNT(F79:U79)&lt;16,"",SUM(F79:U79))</f>
        <v/>
      </c>
      <c r="AB79" s="0" t="str">
        <f aca="false">IF(W79="","",IF(W79&gt;=12,"MUY ALTO",IF(W79&gt;=9,"ALTO",IF(W79&gt;3,"MEDIO","BAJO"))))</f>
        <v/>
      </c>
      <c r="AC79" s="0" t="str">
        <f aca="false">IF(X79="","",IF(X79&gt;=12,"MUY ALTO",IF(X79&gt;=8,"ALTO",IF(X79&gt;2,"MEDIO","BAJO"))))</f>
        <v/>
      </c>
      <c r="AD79" s="0" t="str">
        <f aca="false">IF(Y79="","",IF(Y79&gt;=11,"MUY ALTO",IF(Y79&gt;=8,"ALTO",IF(Y79&gt;2,"MEDIO","BAJO"))))</f>
        <v/>
      </c>
      <c r="AE79" s="0" t="str">
        <f aca="false">IF(Z79="","",IF(Z79&gt;=8,"MUY ALTO",IF(Z79&gt;=4,"ALTO",IF(Z79&gt;0,"MEDIO","BAJO"))))</f>
        <v/>
      </c>
      <c r="AF79" s="0" t="str">
        <f aca="false">IF(AA79="","",IF(AA79&gt;=41,"MUY ALTO",IF(AA79&gt;=30,"ALTO",IF(AA79&gt;8,"MEDIO","BAJO"))))</f>
        <v/>
      </c>
      <c r="AG79" s="0" t="str">
        <f aca="false">IF(COUNT(F79:U79)&lt;16,"",IF(V79="SÍ","1. ATENCIÓN INMEDIATA",IF(COUNTIF(AB79:AE79,"MUY ALTO")&gt;0,"2. PRIORITARIO",IF(COUNTIF(AB79:AE79,"ALTO")&gt;0,"3. SEGUIMIENTO","4. SIN ALERTA"))))</f>
        <v/>
      </c>
    </row>
    <row r="80" customFormat="false" ht="15" hidden="false" customHeight="false" outlineLevel="0" collapsed="false">
      <c r="W80" s="0" t="str">
        <f aca="false">IF(COUNT(F80:U80)&lt;16,"",F80+J80+K80+S80)</f>
        <v/>
      </c>
      <c r="X80" s="0" t="str">
        <f aca="false">IF(COUNT(F80:U80)&lt;16,"",L80+P80+R80+T80)</f>
        <v/>
      </c>
      <c r="Y80" s="0" t="str">
        <f aca="false">IF(COUNT(F80:U80)&lt;16,"",G80+I80+M80+O80)</f>
        <v/>
      </c>
      <c r="Z80" s="0" t="str">
        <f aca="false">IF(COUNT(F80:U80)&lt;16,"",H80+N80+Q80+U80)</f>
        <v/>
      </c>
      <c r="AA80" s="0" t="str">
        <f aca="false">IF(COUNT(F80:U80)&lt;16,"",SUM(F80:U80))</f>
        <v/>
      </c>
      <c r="AB80" s="0" t="str">
        <f aca="false">IF(W80="","",IF(W80&gt;=12,"MUY ALTO",IF(W80&gt;=9,"ALTO",IF(W80&gt;3,"MEDIO","BAJO"))))</f>
        <v/>
      </c>
      <c r="AC80" s="0" t="str">
        <f aca="false">IF(X80="","",IF(X80&gt;=12,"MUY ALTO",IF(X80&gt;=8,"ALTO",IF(X80&gt;2,"MEDIO","BAJO"))))</f>
        <v/>
      </c>
      <c r="AD80" s="0" t="str">
        <f aca="false">IF(Y80="","",IF(Y80&gt;=11,"MUY ALTO",IF(Y80&gt;=8,"ALTO",IF(Y80&gt;2,"MEDIO","BAJO"))))</f>
        <v/>
      </c>
      <c r="AE80" s="0" t="str">
        <f aca="false">IF(Z80="","",IF(Z80&gt;=8,"MUY ALTO",IF(Z80&gt;=4,"ALTO",IF(Z80&gt;0,"MEDIO","BAJO"))))</f>
        <v/>
      </c>
      <c r="AF80" s="0" t="str">
        <f aca="false">IF(AA80="","",IF(AA80&gt;=41,"MUY ALTO",IF(AA80&gt;=30,"ALTO",IF(AA80&gt;8,"MEDIO","BAJO"))))</f>
        <v/>
      </c>
      <c r="AG80" s="0" t="str">
        <f aca="false">IF(COUNT(F80:U80)&lt;16,"",IF(V80="SÍ","1. ATENCIÓN INMEDIATA",IF(COUNTIF(AB80:AE80,"MUY ALTO")&gt;0,"2. PRIORITARIO",IF(COUNTIF(AB80:AE80,"ALTO")&gt;0,"3. SEGUIMIENTO","4. SIN ALERTA"))))</f>
        <v/>
      </c>
    </row>
    <row r="81" customFormat="false" ht="15" hidden="false" customHeight="false" outlineLevel="0" collapsed="false">
      <c r="W81" s="0" t="str">
        <f aca="false">IF(COUNT(F81:U81)&lt;16,"",F81+J81+K81+S81)</f>
        <v/>
      </c>
      <c r="X81" s="0" t="str">
        <f aca="false">IF(COUNT(F81:U81)&lt;16,"",L81+P81+R81+T81)</f>
        <v/>
      </c>
      <c r="Y81" s="0" t="str">
        <f aca="false">IF(COUNT(F81:U81)&lt;16,"",G81+I81+M81+O81)</f>
        <v/>
      </c>
      <c r="Z81" s="0" t="str">
        <f aca="false">IF(COUNT(F81:U81)&lt;16,"",H81+N81+Q81+U81)</f>
        <v/>
      </c>
      <c r="AA81" s="0" t="str">
        <f aca="false">IF(COUNT(F81:U81)&lt;16,"",SUM(F81:U81))</f>
        <v/>
      </c>
      <c r="AB81" s="0" t="str">
        <f aca="false">IF(W81="","",IF(W81&gt;=12,"MUY ALTO",IF(W81&gt;=9,"ALTO",IF(W81&gt;3,"MEDIO","BAJO"))))</f>
        <v/>
      </c>
      <c r="AC81" s="0" t="str">
        <f aca="false">IF(X81="","",IF(X81&gt;=12,"MUY ALTO",IF(X81&gt;=8,"ALTO",IF(X81&gt;2,"MEDIO","BAJO"))))</f>
        <v/>
      </c>
      <c r="AD81" s="0" t="str">
        <f aca="false">IF(Y81="","",IF(Y81&gt;=11,"MUY ALTO",IF(Y81&gt;=8,"ALTO",IF(Y81&gt;2,"MEDIO","BAJO"))))</f>
        <v/>
      </c>
      <c r="AE81" s="0" t="str">
        <f aca="false">IF(Z81="","",IF(Z81&gt;=8,"MUY ALTO",IF(Z81&gt;=4,"ALTO",IF(Z81&gt;0,"MEDIO","BAJO"))))</f>
        <v/>
      </c>
      <c r="AF81" s="0" t="str">
        <f aca="false">IF(AA81="","",IF(AA81&gt;=41,"MUY ALTO",IF(AA81&gt;=30,"ALTO",IF(AA81&gt;8,"MEDIO","BAJO"))))</f>
        <v/>
      </c>
      <c r="AG81" s="0" t="str">
        <f aca="false">IF(COUNT(F81:U81)&lt;16,"",IF(V81="SÍ","1. ATENCIÓN INMEDIATA",IF(COUNTIF(AB81:AE81,"MUY ALTO")&gt;0,"2. PRIORITARIO",IF(COUNTIF(AB81:AE81,"ALTO")&gt;0,"3. SEGUIMIENTO","4. SIN ALERTA"))))</f>
        <v/>
      </c>
    </row>
    <row r="82" customFormat="false" ht="15" hidden="false" customHeight="false" outlineLevel="0" collapsed="false">
      <c r="W82" s="0" t="str">
        <f aca="false">IF(COUNT(F82:U82)&lt;16,"",F82+J82+K82+S82)</f>
        <v/>
      </c>
      <c r="X82" s="0" t="str">
        <f aca="false">IF(COUNT(F82:U82)&lt;16,"",L82+P82+R82+T82)</f>
        <v/>
      </c>
      <c r="Y82" s="0" t="str">
        <f aca="false">IF(COUNT(F82:U82)&lt;16,"",G82+I82+M82+O82)</f>
        <v/>
      </c>
      <c r="Z82" s="0" t="str">
        <f aca="false">IF(COUNT(F82:U82)&lt;16,"",H82+N82+Q82+U82)</f>
        <v/>
      </c>
      <c r="AA82" s="0" t="str">
        <f aca="false">IF(COUNT(F82:U82)&lt;16,"",SUM(F82:U82))</f>
        <v/>
      </c>
      <c r="AB82" s="0" t="str">
        <f aca="false">IF(W82="","",IF(W82&gt;=12,"MUY ALTO",IF(W82&gt;=9,"ALTO",IF(W82&gt;3,"MEDIO","BAJO"))))</f>
        <v/>
      </c>
      <c r="AC82" s="0" t="str">
        <f aca="false">IF(X82="","",IF(X82&gt;=12,"MUY ALTO",IF(X82&gt;=8,"ALTO",IF(X82&gt;2,"MEDIO","BAJO"))))</f>
        <v/>
      </c>
      <c r="AD82" s="0" t="str">
        <f aca="false">IF(Y82="","",IF(Y82&gt;=11,"MUY ALTO",IF(Y82&gt;=8,"ALTO",IF(Y82&gt;2,"MEDIO","BAJO"))))</f>
        <v/>
      </c>
      <c r="AE82" s="0" t="str">
        <f aca="false">IF(Z82="","",IF(Z82&gt;=8,"MUY ALTO",IF(Z82&gt;=4,"ALTO",IF(Z82&gt;0,"MEDIO","BAJO"))))</f>
        <v/>
      </c>
      <c r="AF82" s="0" t="str">
        <f aca="false">IF(AA82="","",IF(AA82&gt;=41,"MUY ALTO",IF(AA82&gt;=30,"ALTO",IF(AA82&gt;8,"MEDIO","BAJO"))))</f>
        <v/>
      </c>
      <c r="AG82" s="0" t="str">
        <f aca="false">IF(COUNT(F82:U82)&lt;16,"",IF(V82="SÍ","1. ATENCIÓN INMEDIATA",IF(COUNTIF(AB82:AE82,"MUY ALTO")&gt;0,"2. PRIORITARIO",IF(COUNTIF(AB82:AE82,"ALTO")&gt;0,"3. SEGUIMIENTO","4. SIN ALERTA"))))</f>
        <v/>
      </c>
    </row>
    <row r="83" customFormat="false" ht="15" hidden="false" customHeight="false" outlineLevel="0" collapsed="false">
      <c r="W83" s="0" t="str">
        <f aca="false">IF(COUNT(F83:U83)&lt;16,"",F83+J83+K83+S83)</f>
        <v/>
      </c>
      <c r="X83" s="0" t="str">
        <f aca="false">IF(COUNT(F83:U83)&lt;16,"",L83+P83+R83+T83)</f>
        <v/>
      </c>
      <c r="Y83" s="0" t="str">
        <f aca="false">IF(COUNT(F83:U83)&lt;16,"",G83+I83+M83+O83)</f>
        <v/>
      </c>
      <c r="Z83" s="0" t="str">
        <f aca="false">IF(COUNT(F83:U83)&lt;16,"",H83+N83+Q83+U83)</f>
        <v/>
      </c>
      <c r="AA83" s="0" t="str">
        <f aca="false">IF(COUNT(F83:U83)&lt;16,"",SUM(F83:U83))</f>
        <v/>
      </c>
      <c r="AB83" s="0" t="str">
        <f aca="false">IF(W83="","",IF(W83&gt;=12,"MUY ALTO",IF(W83&gt;=9,"ALTO",IF(W83&gt;3,"MEDIO","BAJO"))))</f>
        <v/>
      </c>
      <c r="AC83" s="0" t="str">
        <f aca="false">IF(X83="","",IF(X83&gt;=12,"MUY ALTO",IF(X83&gt;=8,"ALTO",IF(X83&gt;2,"MEDIO","BAJO"))))</f>
        <v/>
      </c>
      <c r="AD83" s="0" t="str">
        <f aca="false">IF(Y83="","",IF(Y83&gt;=11,"MUY ALTO",IF(Y83&gt;=8,"ALTO",IF(Y83&gt;2,"MEDIO","BAJO"))))</f>
        <v/>
      </c>
      <c r="AE83" s="0" t="str">
        <f aca="false">IF(Z83="","",IF(Z83&gt;=8,"MUY ALTO",IF(Z83&gt;=4,"ALTO",IF(Z83&gt;0,"MEDIO","BAJO"))))</f>
        <v/>
      </c>
      <c r="AF83" s="0" t="str">
        <f aca="false">IF(AA83="","",IF(AA83&gt;=41,"MUY ALTO",IF(AA83&gt;=30,"ALTO",IF(AA83&gt;8,"MEDIO","BAJO"))))</f>
        <v/>
      </c>
      <c r="AG83" s="0" t="str">
        <f aca="false">IF(COUNT(F83:U83)&lt;16,"",IF(V83="SÍ","1. ATENCIÓN INMEDIATA",IF(COUNTIF(AB83:AE83,"MUY ALTO")&gt;0,"2. PRIORITARIO",IF(COUNTIF(AB83:AE83,"ALTO")&gt;0,"3. SEGUIMIENTO","4. SIN ALERTA"))))</f>
        <v/>
      </c>
    </row>
    <row r="84" customFormat="false" ht="15" hidden="false" customHeight="false" outlineLevel="0" collapsed="false">
      <c r="W84" s="0" t="str">
        <f aca="false">IF(COUNT(F84:U84)&lt;16,"",F84+J84+K84+S84)</f>
        <v/>
      </c>
      <c r="X84" s="0" t="str">
        <f aca="false">IF(COUNT(F84:U84)&lt;16,"",L84+P84+R84+T84)</f>
        <v/>
      </c>
      <c r="Y84" s="0" t="str">
        <f aca="false">IF(COUNT(F84:U84)&lt;16,"",G84+I84+M84+O84)</f>
        <v/>
      </c>
      <c r="Z84" s="0" t="str">
        <f aca="false">IF(COUNT(F84:U84)&lt;16,"",H84+N84+Q84+U84)</f>
        <v/>
      </c>
      <c r="AA84" s="0" t="str">
        <f aca="false">IF(COUNT(F84:U84)&lt;16,"",SUM(F84:U84))</f>
        <v/>
      </c>
      <c r="AB84" s="0" t="str">
        <f aca="false">IF(W84="","",IF(W84&gt;=12,"MUY ALTO",IF(W84&gt;=9,"ALTO",IF(W84&gt;3,"MEDIO","BAJO"))))</f>
        <v/>
      </c>
      <c r="AC84" s="0" t="str">
        <f aca="false">IF(X84="","",IF(X84&gt;=12,"MUY ALTO",IF(X84&gt;=8,"ALTO",IF(X84&gt;2,"MEDIO","BAJO"))))</f>
        <v/>
      </c>
      <c r="AD84" s="0" t="str">
        <f aca="false">IF(Y84="","",IF(Y84&gt;=11,"MUY ALTO",IF(Y84&gt;=8,"ALTO",IF(Y84&gt;2,"MEDIO","BAJO"))))</f>
        <v/>
      </c>
      <c r="AE84" s="0" t="str">
        <f aca="false">IF(Z84="","",IF(Z84&gt;=8,"MUY ALTO",IF(Z84&gt;=4,"ALTO",IF(Z84&gt;0,"MEDIO","BAJO"))))</f>
        <v/>
      </c>
      <c r="AF84" s="0" t="str">
        <f aca="false">IF(AA84="","",IF(AA84&gt;=41,"MUY ALTO",IF(AA84&gt;=30,"ALTO",IF(AA84&gt;8,"MEDIO","BAJO"))))</f>
        <v/>
      </c>
      <c r="AG84" s="0" t="str">
        <f aca="false">IF(COUNT(F84:U84)&lt;16,"",IF(V84="SÍ","1. ATENCIÓN INMEDIATA",IF(COUNTIF(AB84:AE84,"MUY ALTO")&gt;0,"2. PRIORITARIO",IF(COUNTIF(AB84:AE84,"ALTO")&gt;0,"3. SEGUIMIENTO","4. SIN ALERTA"))))</f>
        <v/>
      </c>
    </row>
    <row r="85" customFormat="false" ht="15" hidden="false" customHeight="false" outlineLevel="0" collapsed="false">
      <c r="W85" s="0" t="str">
        <f aca="false">IF(COUNT(F85:U85)&lt;16,"",F85+J85+K85+S85)</f>
        <v/>
      </c>
      <c r="X85" s="0" t="str">
        <f aca="false">IF(COUNT(F85:U85)&lt;16,"",L85+P85+R85+T85)</f>
        <v/>
      </c>
      <c r="Y85" s="0" t="str">
        <f aca="false">IF(COUNT(F85:U85)&lt;16,"",G85+I85+M85+O85)</f>
        <v/>
      </c>
      <c r="Z85" s="0" t="str">
        <f aca="false">IF(COUNT(F85:U85)&lt;16,"",H85+N85+Q85+U85)</f>
        <v/>
      </c>
      <c r="AA85" s="0" t="str">
        <f aca="false">IF(COUNT(F85:U85)&lt;16,"",SUM(F85:U85))</f>
        <v/>
      </c>
      <c r="AB85" s="0" t="str">
        <f aca="false">IF(W85="","",IF(W85&gt;=12,"MUY ALTO",IF(W85&gt;=9,"ALTO",IF(W85&gt;3,"MEDIO","BAJO"))))</f>
        <v/>
      </c>
      <c r="AC85" s="0" t="str">
        <f aca="false">IF(X85="","",IF(X85&gt;=12,"MUY ALTO",IF(X85&gt;=8,"ALTO",IF(X85&gt;2,"MEDIO","BAJO"))))</f>
        <v/>
      </c>
      <c r="AD85" s="0" t="str">
        <f aca="false">IF(Y85="","",IF(Y85&gt;=11,"MUY ALTO",IF(Y85&gt;=8,"ALTO",IF(Y85&gt;2,"MEDIO","BAJO"))))</f>
        <v/>
      </c>
      <c r="AE85" s="0" t="str">
        <f aca="false">IF(Z85="","",IF(Z85&gt;=8,"MUY ALTO",IF(Z85&gt;=4,"ALTO",IF(Z85&gt;0,"MEDIO","BAJO"))))</f>
        <v/>
      </c>
      <c r="AF85" s="0" t="str">
        <f aca="false">IF(AA85="","",IF(AA85&gt;=41,"MUY ALTO",IF(AA85&gt;=30,"ALTO",IF(AA85&gt;8,"MEDIO","BAJO"))))</f>
        <v/>
      </c>
      <c r="AG85" s="0" t="str">
        <f aca="false">IF(COUNT(F85:U85)&lt;16,"",IF(V85="SÍ","1. ATENCIÓN INMEDIATA",IF(COUNTIF(AB85:AE85,"MUY ALTO")&gt;0,"2. PRIORITARIO",IF(COUNTIF(AB85:AE85,"ALTO")&gt;0,"3. SEGUIMIENTO","4. SIN ALERTA"))))</f>
        <v/>
      </c>
    </row>
    <row r="86" customFormat="false" ht="15" hidden="false" customHeight="false" outlineLevel="0" collapsed="false">
      <c r="W86" s="0" t="str">
        <f aca="false">IF(COUNT(F86:U86)&lt;16,"",F86+J86+K86+S86)</f>
        <v/>
      </c>
      <c r="X86" s="0" t="str">
        <f aca="false">IF(COUNT(F86:U86)&lt;16,"",L86+P86+R86+T86)</f>
        <v/>
      </c>
      <c r="Y86" s="0" t="str">
        <f aca="false">IF(COUNT(F86:U86)&lt;16,"",G86+I86+M86+O86)</f>
        <v/>
      </c>
      <c r="Z86" s="0" t="str">
        <f aca="false">IF(COUNT(F86:U86)&lt;16,"",H86+N86+Q86+U86)</f>
        <v/>
      </c>
      <c r="AA86" s="0" t="str">
        <f aca="false">IF(COUNT(F86:U86)&lt;16,"",SUM(F86:U86))</f>
        <v/>
      </c>
      <c r="AB86" s="0" t="str">
        <f aca="false">IF(W86="","",IF(W86&gt;=12,"MUY ALTO",IF(W86&gt;=9,"ALTO",IF(W86&gt;3,"MEDIO","BAJO"))))</f>
        <v/>
      </c>
      <c r="AC86" s="0" t="str">
        <f aca="false">IF(X86="","",IF(X86&gt;=12,"MUY ALTO",IF(X86&gt;=8,"ALTO",IF(X86&gt;2,"MEDIO","BAJO"))))</f>
        <v/>
      </c>
      <c r="AD86" s="0" t="str">
        <f aca="false">IF(Y86="","",IF(Y86&gt;=11,"MUY ALTO",IF(Y86&gt;=8,"ALTO",IF(Y86&gt;2,"MEDIO","BAJO"))))</f>
        <v/>
      </c>
      <c r="AE86" s="0" t="str">
        <f aca="false">IF(Z86="","",IF(Z86&gt;=8,"MUY ALTO",IF(Z86&gt;=4,"ALTO",IF(Z86&gt;0,"MEDIO","BAJO"))))</f>
        <v/>
      </c>
      <c r="AF86" s="0" t="str">
        <f aca="false">IF(AA86="","",IF(AA86&gt;=41,"MUY ALTO",IF(AA86&gt;=30,"ALTO",IF(AA86&gt;8,"MEDIO","BAJO"))))</f>
        <v/>
      </c>
      <c r="AG86" s="0" t="str">
        <f aca="false">IF(COUNT(F86:U86)&lt;16,"",IF(V86="SÍ","1. ATENCIÓN INMEDIATA",IF(COUNTIF(AB86:AE86,"MUY ALTO")&gt;0,"2. PRIORITARIO",IF(COUNTIF(AB86:AE86,"ALTO")&gt;0,"3. SEGUIMIENTO","4. SIN ALERTA"))))</f>
        <v/>
      </c>
    </row>
    <row r="87" customFormat="false" ht="15" hidden="false" customHeight="false" outlineLevel="0" collapsed="false">
      <c r="W87" s="0" t="str">
        <f aca="false">IF(COUNT(F87:U87)&lt;16,"",F87+J87+K87+S87)</f>
        <v/>
      </c>
      <c r="X87" s="0" t="str">
        <f aca="false">IF(COUNT(F87:U87)&lt;16,"",L87+P87+R87+T87)</f>
        <v/>
      </c>
      <c r="Y87" s="0" t="str">
        <f aca="false">IF(COUNT(F87:U87)&lt;16,"",G87+I87+M87+O87)</f>
        <v/>
      </c>
      <c r="Z87" s="0" t="str">
        <f aca="false">IF(COUNT(F87:U87)&lt;16,"",H87+N87+Q87+U87)</f>
        <v/>
      </c>
      <c r="AA87" s="0" t="str">
        <f aca="false">IF(COUNT(F87:U87)&lt;16,"",SUM(F87:U87))</f>
        <v/>
      </c>
      <c r="AB87" s="0" t="str">
        <f aca="false">IF(W87="","",IF(W87&gt;=12,"MUY ALTO",IF(W87&gt;=9,"ALTO",IF(W87&gt;3,"MEDIO","BAJO"))))</f>
        <v/>
      </c>
      <c r="AC87" s="0" t="str">
        <f aca="false">IF(X87="","",IF(X87&gt;=12,"MUY ALTO",IF(X87&gt;=8,"ALTO",IF(X87&gt;2,"MEDIO","BAJO"))))</f>
        <v/>
      </c>
      <c r="AD87" s="0" t="str">
        <f aca="false">IF(Y87="","",IF(Y87&gt;=11,"MUY ALTO",IF(Y87&gt;=8,"ALTO",IF(Y87&gt;2,"MEDIO","BAJO"))))</f>
        <v/>
      </c>
      <c r="AE87" s="0" t="str">
        <f aca="false">IF(Z87="","",IF(Z87&gt;=8,"MUY ALTO",IF(Z87&gt;=4,"ALTO",IF(Z87&gt;0,"MEDIO","BAJO"))))</f>
        <v/>
      </c>
      <c r="AF87" s="0" t="str">
        <f aca="false">IF(AA87="","",IF(AA87&gt;=41,"MUY ALTO",IF(AA87&gt;=30,"ALTO",IF(AA87&gt;8,"MEDIO","BAJO"))))</f>
        <v/>
      </c>
      <c r="AG87" s="0" t="str">
        <f aca="false">IF(COUNT(F87:U87)&lt;16,"",IF(V87="SÍ","1. ATENCIÓN INMEDIATA",IF(COUNTIF(AB87:AE87,"MUY ALTO")&gt;0,"2. PRIORITARIO",IF(COUNTIF(AB87:AE87,"ALTO")&gt;0,"3. SEGUIMIENTO","4. SIN ALERTA"))))</f>
        <v/>
      </c>
    </row>
    <row r="88" customFormat="false" ht="15" hidden="false" customHeight="false" outlineLevel="0" collapsed="false">
      <c r="W88" s="0" t="str">
        <f aca="false">IF(COUNT(F88:U88)&lt;16,"",F88+J88+K88+S88)</f>
        <v/>
      </c>
      <c r="X88" s="0" t="str">
        <f aca="false">IF(COUNT(F88:U88)&lt;16,"",L88+P88+R88+T88)</f>
        <v/>
      </c>
      <c r="Y88" s="0" t="str">
        <f aca="false">IF(COUNT(F88:U88)&lt;16,"",G88+I88+M88+O88)</f>
        <v/>
      </c>
      <c r="Z88" s="0" t="str">
        <f aca="false">IF(COUNT(F88:U88)&lt;16,"",H88+N88+Q88+U88)</f>
        <v/>
      </c>
      <c r="AA88" s="0" t="str">
        <f aca="false">IF(COUNT(F88:U88)&lt;16,"",SUM(F88:U88))</f>
        <v/>
      </c>
      <c r="AB88" s="0" t="str">
        <f aca="false">IF(W88="","",IF(W88&gt;=12,"MUY ALTO",IF(W88&gt;=9,"ALTO",IF(W88&gt;3,"MEDIO","BAJO"))))</f>
        <v/>
      </c>
      <c r="AC88" s="0" t="str">
        <f aca="false">IF(X88="","",IF(X88&gt;=12,"MUY ALTO",IF(X88&gt;=8,"ALTO",IF(X88&gt;2,"MEDIO","BAJO"))))</f>
        <v/>
      </c>
      <c r="AD88" s="0" t="str">
        <f aca="false">IF(Y88="","",IF(Y88&gt;=11,"MUY ALTO",IF(Y88&gt;=8,"ALTO",IF(Y88&gt;2,"MEDIO","BAJO"))))</f>
        <v/>
      </c>
      <c r="AE88" s="0" t="str">
        <f aca="false">IF(Z88="","",IF(Z88&gt;=8,"MUY ALTO",IF(Z88&gt;=4,"ALTO",IF(Z88&gt;0,"MEDIO","BAJO"))))</f>
        <v/>
      </c>
      <c r="AF88" s="0" t="str">
        <f aca="false">IF(AA88="","",IF(AA88&gt;=41,"MUY ALTO",IF(AA88&gt;=30,"ALTO",IF(AA88&gt;8,"MEDIO","BAJO"))))</f>
        <v/>
      </c>
      <c r="AG88" s="0" t="str">
        <f aca="false">IF(COUNT(F88:U88)&lt;16,"",IF(V88="SÍ","1. ATENCIÓN INMEDIATA",IF(COUNTIF(AB88:AE88,"MUY ALTO")&gt;0,"2. PRIORITARIO",IF(COUNTIF(AB88:AE88,"ALTO")&gt;0,"3. SEGUIMIENTO","4. SIN ALERTA"))))</f>
        <v/>
      </c>
    </row>
    <row r="89" customFormat="false" ht="15" hidden="false" customHeight="false" outlineLevel="0" collapsed="false">
      <c r="W89" s="0" t="str">
        <f aca="false">IF(COUNT(F89:U89)&lt;16,"",F89+J89+K89+S89)</f>
        <v/>
      </c>
      <c r="X89" s="0" t="str">
        <f aca="false">IF(COUNT(F89:U89)&lt;16,"",L89+P89+R89+T89)</f>
        <v/>
      </c>
      <c r="Y89" s="0" t="str">
        <f aca="false">IF(COUNT(F89:U89)&lt;16,"",G89+I89+M89+O89)</f>
        <v/>
      </c>
      <c r="Z89" s="0" t="str">
        <f aca="false">IF(COUNT(F89:U89)&lt;16,"",H89+N89+Q89+U89)</f>
        <v/>
      </c>
      <c r="AA89" s="0" t="str">
        <f aca="false">IF(COUNT(F89:U89)&lt;16,"",SUM(F89:U89))</f>
        <v/>
      </c>
      <c r="AB89" s="0" t="str">
        <f aca="false">IF(W89="","",IF(W89&gt;=12,"MUY ALTO",IF(W89&gt;=9,"ALTO",IF(W89&gt;3,"MEDIO","BAJO"))))</f>
        <v/>
      </c>
      <c r="AC89" s="0" t="str">
        <f aca="false">IF(X89="","",IF(X89&gt;=12,"MUY ALTO",IF(X89&gt;=8,"ALTO",IF(X89&gt;2,"MEDIO","BAJO"))))</f>
        <v/>
      </c>
      <c r="AD89" s="0" t="str">
        <f aca="false">IF(Y89="","",IF(Y89&gt;=11,"MUY ALTO",IF(Y89&gt;=8,"ALTO",IF(Y89&gt;2,"MEDIO","BAJO"))))</f>
        <v/>
      </c>
      <c r="AE89" s="0" t="str">
        <f aca="false">IF(Z89="","",IF(Z89&gt;=8,"MUY ALTO",IF(Z89&gt;=4,"ALTO",IF(Z89&gt;0,"MEDIO","BAJO"))))</f>
        <v/>
      </c>
      <c r="AF89" s="0" t="str">
        <f aca="false">IF(AA89="","",IF(AA89&gt;=41,"MUY ALTO",IF(AA89&gt;=30,"ALTO",IF(AA89&gt;8,"MEDIO","BAJO"))))</f>
        <v/>
      </c>
      <c r="AG89" s="0" t="str">
        <f aca="false">IF(COUNT(F89:U89)&lt;16,"",IF(V89="SÍ","1. ATENCIÓN INMEDIATA",IF(COUNTIF(AB89:AE89,"MUY ALTO")&gt;0,"2. PRIORITARIO",IF(COUNTIF(AB89:AE89,"ALTO")&gt;0,"3. SEGUIMIENTO","4. SIN ALERTA"))))</f>
        <v/>
      </c>
    </row>
    <row r="90" customFormat="false" ht="15" hidden="false" customHeight="false" outlineLevel="0" collapsed="false">
      <c r="W90" s="0" t="str">
        <f aca="false">IF(COUNT(F90:U90)&lt;16,"",F90+J90+K90+S90)</f>
        <v/>
      </c>
      <c r="X90" s="0" t="str">
        <f aca="false">IF(COUNT(F90:U90)&lt;16,"",L90+P90+R90+T90)</f>
        <v/>
      </c>
      <c r="Y90" s="0" t="str">
        <f aca="false">IF(COUNT(F90:U90)&lt;16,"",G90+I90+M90+O90)</f>
        <v/>
      </c>
      <c r="Z90" s="0" t="str">
        <f aca="false">IF(COUNT(F90:U90)&lt;16,"",H90+N90+Q90+U90)</f>
        <v/>
      </c>
      <c r="AA90" s="0" t="str">
        <f aca="false">IF(COUNT(F90:U90)&lt;16,"",SUM(F90:U90))</f>
        <v/>
      </c>
      <c r="AB90" s="0" t="str">
        <f aca="false">IF(W90="","",IF(W90&gt;=12,"MUY ALTO",IF(W90&gt;=9,"ALTO",IF(W90&gt;3,"MEDIO","BAJO"))))</f>
        <v/>
      </c>
      <c r="AC90" s="0" t="str">
        <f aca="false">IF(X90="","",IF(X90&gt;=12,"MUY ALTO",IF(X90&gt;=8,"ALTO",IF(X90&gt;2,"MEDIO","BAJO"))))</f>
        <v/>
      </c>
      <c r="AD90" s="0" t="str">
        <f aca="false">IF(Y90="","",IF(Y90&gt;=11,"MUY ALTO",IF(Y90&gt;=8,"ALTO",IF(Y90&gt;2,"MEDIO","BAJO"))))</f>
        <v/>
      </c>
      <c r="AE90" s="0" t="str">
        <f aca="false">IF(Z90="","",IF(Z90&gt;=8,"MUY ALTO",IF(Z90&gt;=4,"ALTO",IF(Z90&gt;0,"MEDIO","BAJO"))))</f>
        <v/>
      </c>
      <c r="AF90" s="0" t="str">
        <f aca="false">IF(AA90="","",IF(AA90&gt;=41,"MUY ALTO",IF(AA90&gt;=30,"ALTO",IF(AA90&gt;8,"MEDIO","BAJO"))))</f>
        <v/>
      </c>
      <c r="AG90" s="0" t="str">
        <f aca="false">IF(COUNT(F90:U90)&lt;16,"",IF(V90="SÍ","1. ATENCIÓN INMEDIATA",IF(COUNTIF(AB90:AE90,"MUY ALTO")&gt;0,"2. PRIORITARIO",IF(COUNTIF(AB90:AE90,"ALTO")&gt;0,"3. SEGUIMIENTO","4. SIN ALERTA"))))</f>
        <v/>
      </c>
    </row>
    <row r="91" customFormat="false" ht="15" hidden="false" customHeight="false" outlineLevel="0" collapsed="false">
      <c r="W91" s="0" t="str">
        <f aca="false">IF(COUNT(F91:U91)&lt;16,"",F91+J91+K91+S91)</f>
        <v/>
      </c>
      <c r="X91" s="0" t="str">
        <f aca="false">IF(COUNT(F91:U91)&lt;16,"",L91+P91+R91+T91)</f>
        <v/>
      </c>
      <c r="Y91" s="0" t="str">
        <f aca="false">IF(COUNT(F91:U91)&lt;16,"",G91+I91+M91+O91)</f>
        <v/>
      </c>
      <c r="Z91" s="0" t="str">
        <f aca="false">IF(COUNT(F91:U91)&lt;16,"",H91+N91+Q91+U91)</f>
        <v/>
      </c>
      <c r="AA91" s="0" t="str">
        <f aca="false">IF(COUNT(F91:U91)&lt;16,"",SUM(F91:U91))</f>
        <v/>
      </c>
      <c r="AB91" s="0" t="str">
        <f aca="false">IF(W91="","",IF(W91&gt;=12,"MUY ALTO",IF(W91&gt;=9,"ALTO",IF(W91&gt;3,"MEDIO","BAJO"))))</f>
        <v/>
      </c>
      <c r="AC91" s="0" t="str">
        <f aca="false">IF(X91="","",IF(X91&gt;=12,"MUY ALTO",IF(X91&gt;=8,"ALTO",IF(X91&gt;2,"MEDIO","BAJO"))))</f>
        <v/>
      </c>
      <c r="AD91" s="0" t="str">
        <f aca="false">IF(Y91="","",IF(Y91&gt;=11,"MUY ALTO",IF(Y91&gt;=8,"ALTO",IF(Y91&gt;2,"MEDIO","BAJO"))))</f>
        <v/>
      </c>
      <c r="AE91" s="0" t="str">
        <f aca="false">IF(Z91="","",IF(Z91&gt;=8,"MUY ALTO",IF(Z91&gt;=4,"ALTO",IF(Z91&gt;0,"MEDIO","BAJO"))))</f>
        <v/>
      </c>
      <c r="AF91" s="0" t="str">
        <f aca="false">IF(AA91="","",IF(AA91&gt;=41,"MUY ALTO",IF(AA91&gt;=30,"ALTO",IF(AA91&gt;8,"MEDIO","BAJO"))))</f>
        <v/>
      </c>
      <c r="AG91" s="0" t="str">
        <f aca="false">IF(COUNT(F91:U91)&lt;16,"",IF(V91="SÍ","1. ATENCIÓN INMEDIATA",IF(COUNTIF(AB91:AE91,"MUY ALTO")&gt;0,"2. PRIORITARIO",IF(COUNTIF(AB91:AE91,"ALTO")&gt;0,"3. SEGUIMIENTO","4. SIN ALERTA"))))</f>
        <v/>
      </c>
    </row>
    <row r="92" customFormat="false" ht="15" hidden="false" customHeight="false" outlineLevel="0" collapsed="false">
      <c r="W92" s="0" t="str">
        <f aca="false">IF(COUNT(F92:U92)&lt;16,"",F92+J92+K92+S92)</f>
        <v/>
      </c>
      <c r="X92" s="0" t="str">
        <f aca="false">IF(COUNT(F92:U92)&lt;16,"",L92+P92+R92+T92)</f>
        <v/>
      </c>
      <c r="Y92" s="0" t="str">
        <f aca="false">IF(COUNT(F92:U92)&lt;16,"",G92+I92+M92+O92)</f>
        <v/>
      </c>
      <c r="Z92" s="0" t="str">
        <f aca="false">IF(COUNT(F92:U92)&lt;16,"",H92+N92+Q92+U92)</f>
        <v/>
      </c>
      <c r="AA92" s="0" t="str">
        <f aca="false">IF(COUNT(F92:U92)&lt;16,"",SUM(F92:U92))</f>
        <v/>
      </c>
      <c r="AB92" s="0" t="str">
        <f aca="false">IF(W92="","",IF(W92&gt;=12,"MUY ALTO",IF(W92&gt;=9,"ALTO",IF(W92&gt;3,"MEDIO","BAJO"))))</f>
        <v/>
      </c>
      <c r="AC92" s="0" t="str">
        <f aca="false">IF(X92="","",IF(X92&gt;=12,"MUY ALTO",IF(X92&gt;=8,"ALTO",IF(X92&gt;2,"MEDIO","BAJO"))))</f>
        <v/>
      </c>
      <c r="AD92" s="0" t="str">
        <f aca="false">IF(Y92="","",IF(Y92&gt;=11,"MUY ALTO",IF(Y92&gt;=8,"ALTO",IF(Y92&gt;2,"MEDIO","BAJO"))))</f>
        <v/>
      </c>
      <c r="AE92" s="0" t="str">
        <f aca="false">IF(Z92="","",IF(Z92&gt;=8,"MUY ALTO",IF(Z92&gt;=4,"ALTO",IF(Z92&gt;0,"MEDIO","BAJO"))))</f>
        <v/>
      </c>
      <c r="AF92" s="0" t="str">
        <f aca="false">IF(AA92="","",IF(AA92&gt;=41,"MUY ALTO",IF(AA92&gt;=30,"ALTO",IF(AA92&gt;8,"MEDIO","BAJO"))))</f>
        <v/>
      </c>
      <c r="AG92" s="0" t="str">
        <f aca="false">IF(COUNT(F92:U92)&lt;16,"",IF(V92="SÍ","1. ATENCIÓN INMEDIATA",IF(COUNTIF(AB92:AE92,"MUY ALTO")&gt;0,"2. PRIORITARIO",IF(COUNTIF(AB92:AE92,"ALTO")&gt;0,"3. SEGUIMIENTO","4. SIN ALERTA"))))</f>
        <v/>
      </c>
    </row>
    <row r="93" customFormat="false" ht="15" hidden="false" customHeight="false" outlineLevel="0" collapsed="false">
      <c r="W93" s="0" t="str">
        <f aca="false">IF(COUNT(F93:U93)&lt;16,"",F93+J93+K93+S93)</f>
        <v/>
      </c>
      <c r="X93" s="0" t="str">
        <f aca="false">IF(COUNT(F93:U93)&lt;16,"",L93+P93+R93+T93)</f>
        <v/>
      </c>
      <c r="Y93" s="0" t="str">
        <f aca="false">IF(COUNT(F93:U93)&lt;16,"",G93+I93+M93+O93)</f>
        <v/>
      </c>
      <c r="Z93" s="0" t="str">
        <f aca="false">IF(COUNT(F93:U93)&lt;16,"",H93+N93+Q93+U93)</f>
        <v/>
      </c>
      <c r="AA93" s="0" t="str">
        <f aca="false">IF(COUNT(F93:U93)&lt;16,"",SUM(F93:U93))</f>
        <v/>
      </c>
      <c r="AB93" s="0" t="str">
        <f aca="false">IF(W93="","",IF(W93&gt;=12,"MUY ALTO",IF(W93&gt;=9,"ALTO",IF(W93&gt;3,"MEDIO","BAJO"))))</f>
        <v/>
      </c>
      <c r="AC93" s="0" t="str">
        <f aca="false">IF(X93="","",IF(X93&gt;=12,"MUY ALTO",IF(X93&gt;=8,"ALTO",IF(X93&gt;2,"MEDIO","BAJO"))))</f>
        <v/>
      </c>
      <c r="AD93" s="0" t="str">
        <f aca="false">IF(Y93="","",IF(Y93&gt;=11,"MUY ALTO",IF(Y93&gt;=8,"ALTO",IF(Y93&gt;2,"MEDIO","BAJO"))))</f>
        <v/>
      </c>
      <c r="AE93" s="0" t="str">
        <f aca="false">IF(Z93="","",IF(Z93&gt;=8,"MUY ALTO",IF(Z93&gt;=4,"ALTO",IF(Z93&gt;0,"MEDIO","BAJO"))))</f>
        <v/>
      </c>
      <c r="AF93" s="0" t="str">
        <f aca="false">IF(AA93="","",IF(AA93&gt;=41,"MUY ALTO",IF(AA93&gt;=30,"ALTO",IF(AA93&gt;8,"MEDIO","BAJO"))))</f>
        <v/>
      </c>
      <c r="AG93" s="0" t="str">
        <f aca="false">IF(COUNT(F93:U93)&lt;16,"",IF(V93="SÍ","1. ATENCIÓN INMEDIATA",IF(COUNTIF(AB93:AE93,"MUY ALTO")&gt;0,"2. PRIORITARIO",IF(COUNTIF(AB93:AE93,"ALTO")&gt;0,"3. SEGUIMIENTO","4. SIN ALERTA"))))</f>
        <v/>
      </c>
    </row>
    <row r="94" customFormat="false" ht="15" hidden="false" customHeight="false" outlineLevel="0" collapsed="false">
      <c r="W94" s="0" t="str">
        <f aca="false">IF(COUNT(F94:U94)&lt;16,"",F94+J94+K94+S94)</f>
        <v/>
      </c>
      <c r="X94" s="0" t="str">
        <f aca="false">IF(COUNT(F94:U94)&lt;16,"",L94+P94+R94+T94)</f>
        <v/>
      </c>
      <c r="Y94" s="0" t="str">
        <f aca="false">IF(COUNT(F94:U94)&lt;16,"",G94+I94+M94+O94)</f>
        <v/>
      </c>
      <c r="Z94" s="0" t="str">
        <f aca="false">IF(COUNT(F94:U94)&lt;16,"",H94+N94+Q94+U94)</f>
        <v/>
      </c>
      <c r="AA94" s="0" t="str">
        <f aca="false">IF(COUNT(F94:U94)&lt;16,"",SUM(F94:U94))</f>
        <v/>
      </c>
      <c r="AB94" s="0" t="str">
        <f aca="false">IF(W94="","",IF(W94&gt;=12,"MUY ALTO",IF(W94&gt;=9,"ALTO",IF(W94&gt;3,"MEDIO","BAJO"))))</f>
        <v/>
      </c>
      <c r="AC94" s="0" t="str">
        <f aca="false">IF(X94="","",IF(X94&gt;=12,"MUY ALTO",IF(X94&gt;=8,"ALTO",IF(X94&gt;2,"MEDIO","BAJO"))))</f>
        <v/>
      </c>
      <c r="AD94" s="0" t="str">
        <f aca="false">IF(Y94="","",IF(Y94&gt;=11,"MUY ALTO",IF(Y94&gt;=8,"ALTO",IF(Y94&gt;2,"MEDIO","BAJO"))))</f>
        <v/>
      </c>
      <c r="AE94" s="0" t="str">
        <f aca="false">IF(Z94="","",IF(Z94&gt;=8,"MUY ALTO",IF(Z94&gt;=4,"ALTO",IF(Z94&gt;0,"MEDIO","BAJO"))))</f>
        <v/>
      </c>
      <c r="AF94" s="0" t="str">
        <f aca="false">IF(AA94="","",IF(AA94&gt;=41,"MUY ALTO",IF(AA94&gt;=30,"ALTO",IF(AA94&gt;8,"MEDIO","BAJO"))))</f>
        <v/>
      </c>
      <c r="AG94" s="0" t="str">
        <f aca="false">IF(COUNT(F94:U94)&lt;16,"",IF(V94="SÍ","1. ATENCIÓN INMEDIATA",IF(COUNTIF(AB94:AE94,"MUY ALTO")&gt;0,"2. PRIORITARIO",IF(COUNTIF(AB94:AE94,"ALTO")&gt;0,"3. SEGUIMIENTO","4. SIN ALERTA"))))</f>
        <v/>
      </c>
    </row>
    <row r="95" customFormat="false" ht="15" hidden="false" customHeight="false" outlineLevel="0" collapsed="false">
      <c r="W95" s="0" t="str">
        <f aca="false">IF(COUNT(F95:U95)&lt;16,"",F95+J95+K95+S95)</f>
        <v/>
      </c>
      <c r="X95" s="0" t="str">
        <f aca="false">IF(COUNT(F95:U95)&lt;16,"",L95+P95+R95+T95)</f>
        <v/>
      </c>
      <c r="Y95" s="0" t="str">
        <f aca="false">IF(COUNT(F95:U95)&lt;16,"",G95+I95+M95+O95)</f>
        <v/>
      </c>
      <c r="Z95" s="0" t="str">
        <f aca="false">IF(COUNT(F95:U95)&lt;16,"",H95+N95+Q95+U95)</f>
        <v/>
      </c>
      <c r="AA95" s="0" t="str">
        <f aca="false">IF(COUNT(F95:U95)&lt;16,"",SUM(F95:U95))</f>
        <v/>
      </c>
      <c r="AB95" s="0" t="str">
        <f aca="false">IF(W95="","",IF(W95&gt;=12,"MUY ALTO",IF(W95&gt;=9,"ALTO",IF(W95&gt;3,"MEDIO","BAJO"))))</f>
        <v/>
      </c>
      <c r="AC95" s="0" t="str">
        <f aca="false">IF(X95="","",IF(X95&gt;=12,"MUY ALTO",IF(X95&gt;=8,"ALTO",IF(X95&gt;2,"MEDIO","BAJO"))))</f>
        <v/>
      </c>
      <c r="AD95" s="0" t="str">
        <f aca="false">IF(Y95="","",IF(Y95&gt;=11,"MUY ALTO",IF(Y95&gt;=8,"ALTO",IF(Y95&gt;2,"MEDIO","BAJO"))))</f>
        <v/>
      </c>
      <c r="AE95" s="0" t="str">
        <f aca="false">IF(Z95="","",IF(Z95&gt;=8,"MUY ALTO",IF(Z95&gt;=4,"ALTO",IF(Z95&gt;0,"MEDIO","BAJO"))))</f>
        <v/>
      </c>
      <c r="AF95" s="0" t="str">
        <f aca="false">IF(AA95="","",IF(AA95&gt;=41,"MUY ALTO",IF(AA95&gt;=30,"ALTO",IF(AA95&gt;8,"MEDIO","BAJO"))))</f>
        <v/>
      </c>
      <c r="AG95" s="0" t="str">
        <f aca="false">IF(COUNT(F95:U95)&lt;16,"",IF(V95="SÍ","1. ATENCIÓN INMEDIATA",IF(COUNTIF(AB95:AE95,"MUY ALTO")&gt;0,"2. PRIORITARIO",IF(COUNTIF(AB95:AE95,"ALTO")&gt;0,"3. SEGUIMIENTO","4. SIN ALERTA"))))</f>
        <v/>
      </c>
    </row>
    <row r="96" customFormat="false" ht="15" hidden="false" customHeight="false" outlineLevel="0" collapsed="false">
      <c r="W96" s="0" t="str">
        <f aca="false">IF(COUNT(F96:U96)&lt;16,"",F96+J96+K96+S96)</f>
        <v/>
      </c>
      <c r="X96" s="0" t="str">
        <f aca="false">IF(COUNT(F96:U96)&lt;16,"",L96+P96+R96+T96)</f>
        <v/>
      </c>
      <c r="Y96" s="0" t="str">
        <f aca="false">IF(COUNT(F96:U96)&lt;16,"",G96+I96+M96+O96)</f>
        <v/>
      </c>
      <c r="Z96" s="0" t="str">
        <f aca="false">IF(COUNT(F96:U96)&lt;16,"",H96+N96+Q96+U96)</f>
        <v/>
      </c>
      <c r="AA96" s="0" t="str">
        <f aca="false">IF(COUNT(F96:U96)&lt;16,"",SUM(F96:U96))</f>
        <v/>
      </c>
      <c r="AB96" s="0" t="str">
        <f aca="false">IF(W96="","",IF(W96&gt;=12,"MUY ALTO",IF(W96&gt;=9,"ALTO",IF(W96&gt;3,"MEDIO","BAJO"))))</f>
        <v/>
      </c>
      <c r="AC96" s="0" t="str">
        <f aca="false">IF(X96="","",IF(X96&gt;=12,"MUY ALTO",IF(X96&gt;=8,"ALTO",IF(X96&gt;2,"MEDIO","BAJO"))))</f>
        <v/>
      </c>
      <c r="AD96" s="0" t="str">
        <f aca="false">IF(Y96="","",IF(Y96&gt;=11,"MUY ALTO",IF(Y96&gt;=8,"ALTO",IF(Y96&gt;2,"MEDIO","BAJO"))))</f>
        <v/>
      </c>
      <c r="AE96" s="0" t="str">
        <f aca="false">IF(Z96="","",IF(Z96&gt;=8,"MUY ALTO",IF(Z96&gt;=4,"ALTO",IF(Z96&gt;0,"MEDIO","BAJO"))))</f>
        <v/>
      </c>
      <c r="AF96" s="0" t="str">
        <f aca="false">IF(AA96="","",IF(AA96&gt;=41,"MUY ALTO",IF(AA96&gt;=30,"ALTO",IF(AA96&gt;8,"MEDIO","BAJO"))))</f>
        <v/>
      </c>
      <c r="AG96" s="0" t="str">
        <f aca="false">IF(COUNT(F96:U96)&lt;16,"",IF(V96="SÍ","1. ATENCIÓN INMEDIATA",IF(COUNTIF(AB96:AE96,"MUY ALTO")&gt;0,"2. PRIORITARIO",IF(COUNTIF(AB96:AE96,"ALTO")&gt;0,"3. SEGUIMIENTO","4. SIN ALERTA"))))</f>
        <v/>
      </c>
    </row>
    <row r="97" customFormat="false" ht="15" hidden="false" customHeight="false" outlineLevel="0" collapsed="false">
      <c r="W97" s="0" t="str">
        <f aca="false">IF(COUNT(F97:U97)&lt;16,"",F97+J97+K97+S97)</f>
        <v/>
      </c>
      <c r="X97" s="0" t="str">
        <f aca="false">IF(COUNT(F97:U97)&lt;16,"",L97+P97+R97+T97)</f>
        <v/>
      </c>
      <c r="Y97" s="0" t="str">
        <f aca="false">IF(COUNT(F97:U97)&lt;16,"",G97+I97+M97+O97)</f>
        <v/>
      </c>
      <c r="Z97" s="0" t="str">
        <f aca="false">IF(COUNT(F97:U97)&lt;16,"",H97+N97+Q97+U97)</f>
        <v/>
      </c>
      <c r="AA97" s="0" t="str">
        <f aca="false">IF(COUNT(F97:U97)&lt;16,"",SUM(F97:U97))</f>
        <v/>
      </c>
      <c r="AB97" s="0" t="str">
        <f aca="false">IF(W97="","",IF(W97&gt;=12,"MUY ALTO",IF(W97&gt;=9,"ALTO",IF(W97&gt;3,"MEDIO","BAJO"))))</f>
        <v/>
      </c>
      <c r="AC97" s="0" t="str">
        <f aca="false">IF(X97="","",IF(X97&gt;=12,"MUY ALTO",IF(X97&gt;=8,"ALTO",IF(X97&gt;2,"MEDIO","BAJO"))))</f>
        <v/>
      </c>
      <c r="AD97" s="0" t="str">
        <f aca="false">IF(Y97="","",IF(Y97&gt;=11,"MUY ALTO",IF(Y97&gt;=8,"ALTO",IF(Y97&gt;2,"MEDIO","BAJO"))))</f>
        <v/>
      </c>
      <c r="AE97" s="0" t="str">
        <f aca="false">IF(Z97="","",IF(Z97&gt;=8,"MUY ALTO",IF(Z97&gt;=4,"ALTO",IF(Z97&gt;0,"MEDIO","BAJO"))))</f>
        <v/>
      </c>
      <c r="AF97" s="0" t="str">
        <f aca="false">IF(AA97="","",IF(AA97&gt;=41,"MUY ALTO",IF(AA97&gt;=30,"ALTO",IF(AA97&gt;8,"MEDIO","BAJO"))))</f>
        <v/>
      </c>
      <c r="AG97" s="0" t="str">
        <f aca="false">IF(COUNT(F97:U97)&lt;16,"",IF(V97="SÍ","1. ATENCIÓN INMEDIATA",IF(COUNTIF(AB97:AE97,"MUY ALTO")&gt;0,"2. PRIORITARIO",IF(COUNTIF(AB97:AE97,"ALTO")&gt;0,"3. SEGUIMIENTO","4. SIN ALERTA"))))</f>
        <v/>
      </c>
    </row>
    <row r="98" customFormat="false" ht="15" hidden="false" customHeight="false" outlineLevel="0" collapsed="false">
      <c r="W98" s="0" t="str">
        <f aca="false">IF(COUNT(F98:U98)&lt;16,"",F98+J98+K98+S98)</f>
        <v/>
      </c>
      <c r="X98" s="0" t="str">
        <f aca="false">IF(COUNT(F98:U98)&lt;16,"",L98+P98+R98+T98)</f>
        <v/>
      </c>
      <c r="Y98" s="0" t="str">
        <f aca="false">IF(COUNT(F98:U98)&lt;16,"",G98+I98+M98+O98)</f>
        <v/>
      </c>
      <c r="Z98" s="0" t="str">
        <f aca="false">IF(COUNT(F98:U98)&lt;16,"",H98+N98+Q98+U98)</f>
        <v/>
      </c>
      <c r="AA98" s="0" t="str">
        <f aca="false">IF(COUNT(F98:U98)&lt;16,"",SUM(F98:U98))</f>
        <v/>
      </c>
      <c r="AB98" s="0" t="str">
        <f aca="false">IF(W98="","",IF(W98&gt;=12,"MUY ALTO",IF(W98&gt;=9,"ALTO",IF(W98&gt;3,"MEDIO","BAJO"))))</f>
        <v/>
      </c>
      <c r="AC98" s="0" t="str">
        <f aca="false">IF(X98="","",IF(X98&gt;=12,"MUY ALTO",IF(X98&gt;=8,"ALTO",IF(X98&gt;2,"MEDIO","BAJO"))))</f>
        <v/>
      </c>
      <c r="AD98" s="0" t="str">
        <f aca="false">IF(Y98="","",IF(Y98&gt;=11,"MUY ALTO",IF(Y98&gt;=8,"ALTO",IF(Y98&gt;2,"MEDIO","BAJO"))))</f>
        <v/>
      </c>
      <c r="AE98" s="0" t="str">
        <f aca="false">IF(Z98="","",IF(Z98&gt;=8,"MUY ALTO",IF(Z98&gt;=4,"ALTO",IF(Z98&gt;0,"MEDIO","BAJO"))))</f>
        <v/>
      </c>
      <c r="AF98" s="0" t="str">
        <f aca="false">IF(AA98="","",IF(AA98&gt;=41,"MUY ALTO",IF(AA98&gt;=30,"ALTO",IF(AA98&gt;8,"MEDIO","BAJO"))))</f>
        <v/>
      </c>
      <c r="AG98" s="0" t="str">
        <f aca="false">IF(COUNT(F98:U98)&lt;16,"",IF(V98="SÍ","1. ATENCIÓN INMEDIATA",IF(COUNTIF(AB98:AE98,"MUY ALTO")&gt;0,"2. PRIORITARIO",IF(COUNTIF(AB98:AE98,"ALTO")&gt;0,"3. SEGUIMIENTO","4. SIN ALERTA"))))</f>
        <v/>
      </c>
    </row>
    <row r="99" customFormat="false" ht="15" hidden="false" customHeight="false" outlineLevel="0" collapsed="false">
      <c r="W99" s="0" t="str">
        <f aca="false">IF(COUNT(F99:U99)&lt;16,"",F99+J99+K99+S99)</f>
        <v/>
      </c>
      <c r="X99" s="0" t="str">
        <f aca="false">IF(COUNT(F99:U99)&lt;16,"",L99+P99+R99+T99)</f>
        <v/>
      </c>
      <c r="Y99" s="0" t="str">
        <f aca="false">IF(COUNT(F99:U99)&lt;16,"",G99+I99+M99+O99)</f>
        <v/>
      </c>
      <c r="Z99" s="0" t="str">
        <f aca="false">IF(COUNT(F99:U99)&lt;16,"",H99+N99+Q99+U99)</f>
        <v/>
      </c>
      <c r="AA99" s="0" t="str">
        <f aca="false">IF(COUNT(F99:U99)&lt;16,"",SUM(F99:U99))</f>
        <v/>
      </c>
      <c r="AB99" s="0" t="str">
        <f aca="false">IF(W99="","",IF(W99&gt;=12,"MUY ALTO",IF(W99&gt;=9,"ALTO",IF(W99&gt;3,"MEDIO","BAJO"))))</f>
        <v/>
      </c>
      <c r="AC99" s="0" t="str">
        <f aca="false">IF(X99="","",IF(X99&gt;=12,"MUY ALTO",IF(X99&gt;=8,"ALTO",IF(X99&gt;2,"MEDIO","BAJO"))))</f>
        <v/>
      </c>
      <c r="AD99" s="0" t="str">
        <f aca="false">IF(Y99="","",IF(Y99&gt;=11,"MUY ALTO",IF(Y99&gt;=8,"ALTO",IF(Y99&gt;2,"MEDIO","BAJO"))))</f>
        <v/>
      </c>
      <c r="AE99" s="0" t="str">
        <f aca="false">IF(Z99="","",IF(Z99&gt;=8,"MUY ALTO",IF(Z99&gt;=4,"ALTO",IF(Z99&gt;0,"MEDIO","BAJO"))))</f>
        <v/>
      </c>
      <c r="AF99" s="0" t="str">
        <f aca="false">IF(AA99="","",IF(AA99&gt;=41,"MUY ALTO",IF(AA99&gt;=30,"ALTO",IF(AA99&gt;8,"MEDIO","BAJO"))))</f>
        <v/>
      </c>
      <c r="AG99" s="0" t="str">
        <f aca="false">IF(COUNT(F99:U99)&lt;16,"",IF(V99="SÍ","1. ATENCIÓN INMEDIATA",IF(COUNTIF(AB99:AE99,"MUY ALTO")&gt;0,"2. PRIORITARIO",IF(COUNTIF(AB99:AE99,"ALTO")&gt;0,"3. SEGUIMIENTO","4. SIN ALERTA"))))</f>
        <v/>
      </c>
    </row>
    <row r="100" customFormat="false" ht="15" hidden="false" customHeight="false" outlineLevel="0" collapsed="false">
      <c r="W100" s="0" t="str">
        <f aca="false">IF(COUNT(F100:U100)&lt;16,"",F100+J100+K100+S100)</f>
        <v/>
      </c>
      <c r="X100" s="0" t="str">
        <f aca="false">IF(COUNT(F100:U100)&lt;16,"",L100+P100+R100+T100)</f>
        <v/>
      </c>
      <c r="Y100" s="0" t="str">
        <f aca="false">IF(COUNT(F100:U100)&lt;16,"",G100+I100+M100+O100)</f>
        <v/>
      </c>
      <c r="Z100" s="0" t="str">
        <f aca="false">IF(COUNT(F100:U100)&lt;16,"",H100+N100+Q100+U100)</f>
        <v/>
      </c>
      <c r="AA100" s="0" t="str">
        <f aca="false">IF(COUNT(F100:U100)&lt;16,"",SUM(F100:U100))</f>
        <v/>
      </c>
      <c r="AB100" s="0" t="str">
        <f aca="false">IF(W100="","",IF(W100&gt;=12,"MUY ALTO",IF(W100&gt;=9,"ALTO",IF(W100&gt;3,"MEDIO","BAJO"))))</f>
        <v/>
      </c>
      <c r="AC100" s="0" t="str">
        <f aca="false">IF(X100="","",IF(X100&gt;=12,"MUY ALTO",IF(X100&gt;=8,"ALTO",IF(X100&gt;2,"MEDIO","BAJO"))))</f>
        <v/>
      </c>
      <c r="AD100" s="0" t="str">
        <f aca="false">IF(Y100="","",IF(Y100&gt;=11,"MUY ALTO",IF(Y100&gt;=8,"ALTO",IF(Y100&gt;2,"MEDIO","BAJO"))))</f>
        <v/>
      </c>
      <c r="AE100" s="0" t="str">
        <f aca="false">IF(Z100="","",IF(Z100&gt;=8,"MUY ALTO",IF(Z100&gt;=4,"ALTO",IF(Z100&gt;0,"MEDIO","BAJO"))))</f>
        <v/>
      </c>
      <c r="AF100" s="0" t="str">
        <f aca="false">IF(AA100="","",IF(AA100&gt;=41,"MUY ALTO",IF(AA100&gt;=30,"ALTO",IF(AA100&gt;8,"MEDIO","BAJO"))))</f>
        <v/>
      </c>
      <c r="AG100" s="0" t="str">
        <f aca="false">IF(COUNT(F100:U100)&lt;16,"",IF(V100="SÍ","1. ATENCIÓN INMEDIATA",IF(COUNTIF(AB100:AE100,"MUY ALTO")&gt;0,"2. PRIORITARIO",IF(COUNTIF(AB100:AE100,"ALTO")&gt;0,"3. SEGUIMIENTO","4. SIN ALERTA"))))</f>
        <v/>
      </c>
    </row>
    <row r="101" customFormat="false" ht="15" hidden="false" customHeight="false" outlineLevel="0" collapsed="false">
      <c r="W101" s="0" t="str">
        <f aca="false">IF(COUNT(F101:U101)&lt;16,"",F101+J101+K101+S101)</f>
        <v/>
      </c>
      <c r="X101" s="0" t="str">
        <f aca="false">IF(COUNT(F101:U101)&lt;16,"",L101+P101+R101+T101)</f>
        <v/>
      </c>
      <c r="Y101" s="0" t="str">
        <f aca="false">IF(COUNT(F101:U101)&lt;16,"",G101+I101+M101+O101)</f>
        <v/>
      </c>
      <c r="Z101" s="0" t="str">
        <f aca="false">IF(COUNT(F101:U101)&lt;16,"",H101+N101+Q101+U101)</f>
        <v/>
      </c>
      <c r="AA101" s="0" t="str">
        <f aca="false">IF(COUNT(F101:U101)&lt;16,"",SUM(F101:U101))</f>
        <v/>
      </c>
      <c r="AB101" s="0" t="str">
        <f aca="false">IF(W101="","",IF(W101&gt;=12,"MUY ALTO",IF(W101&gt;=9,"ALTO",IF(W101&gt;3,"MEDIO","BAJO"))))</f>
        <v/>
      </c>
      <c r="AC101" s="0" t="str">
        <f aca="false">IF(X101="","",IF(X101&gt;=12,"MUY ALTO",IF(X101&gt;=8,"ALTO",IF(X101&gt;2,"MEDIO","BAJO"))))</f>
        <v/>
      </c>
      <c r="AD101" s="0" t="str">
        <f aca="false">IF(Y101="","",IF(Y101&gt;=11,"MUY ALTO",IF(Y101&gt;=8,"ALTO",IF(Y101&gt;2,"MEDIO","BAJO"))))</f>
        <v/>
      </c>
      <c r="AE101" s="0" t="str">
        <f aca="false">IF(Z101="","",IF(Z101&gt;=8,"MUY ALTO",IF(Z101&gt;=4,"ALTO",IF(Z101&gt;0,"MEDIO","BAJO"))))</f>
        <v/>
      </c>
      <c r="AF101" s="0" t="str">
        <f aca="false">IF(AA101="","",IF(AA101&gt;=41,"MUY ALTO",IF(AA101&gt;=30,"ALTO",IF(AA101&gt;8,"MEDIO","BAJO"))))</f>
        <v/>
      </c>
      <c r="AG101" s="0" t="str">
        <f aca="false">IF(COUNT(F101:U101)&lt;16,"",IF(V101="SÍ","1. ATENCIÓN INMEDIATA",IF(COUNTIF(AB101:AE101,"MUY ALTO")&gt;0,"2. PRIORITARIO",IF(COUNTIF(AB101:AE101,"ALTO")&gt;0,"3. SEGUIMIENTO","4. SIN ALERTA"))))</f>
        <v/>
      </c>
    </row>
    <row r="102" customFormat="false" ht="15" hidden="false" customHeight="false" outlineLevel="0" collapsed="false">
      <c r="W102" s="0" t="str">
        <f aca="false">IF(COUNT(F102:U102)&lt;16,"",F102+J102+K102+S102)</f>
        <v/>
      </c>
      <c r="X102" s="0" t="str">
        <f aca="false">IF(COUNT(F102:U102)&lt;16,"",L102+P102+R102+T102)</f>
        <v/>
      </c>
      <c r="Y102" s="0" t="str">
        <f aca="false">IF(COUNT(F102:U102)&lt;16,"",G102+I102+M102+O102)</f>
        <v/>
      </c>
      <c r="Z102" s="0" t="str">
        <f aca="false">IF(COUNT(F102:U102)&lt;16,"",H102+N102+Q102+U102)</f>
        <v/>
      </c>
      <c r="AA102" s="0" t="str">
        <f aca="false">IF(COUNT(F102:U102)&lt;16,"",SUM(F102:U102))</f>
        <v/>
      </c>
      <c r="AB102" s="0" t="str">
        <f aca="false">IF(W102="","",IF(W102&gt;=12,"MUY ALTO",IF(W102&gt;=9,"ALTO",IF(W102&gt;3,"MEDIO","BAJO"))))</f>
        <v/>
      </c>
      <c r="AC102" s="0" t="str">
        <f aca="false">IF(X102="","",IF(X102&gt;=12,"MUY ALTO",IF(X102&gt;=8,"ALTO",IF(X102&gt;2,"MEDIO","BAJO"))))</f>
        <v/>
      </c>
      <c r="AD102" s="0" t="str">
        <f aca="false">IF(Y102="","",IF(Y102&gt;=11,"MUY ALTO",IF(Y102&gt;=8,"ALTO",IF(Y102&gt;2,"MEDIO","BAJO"))))</f>
        <v/>
      </c>
      <c r="AE102" s="0" t="str">
        <f aca="false">IF(Z102="","",IF(Z102&gt;=8,"MUY ALTO",IF(Z102&gt;=4,"ALTO",IF(Z102&gt;0,"MEDIO","BAJO"))))</f>
        <v/>
      </c>
      <c r="AF102" s="0" t="str">
        <f aca="false">IF(AA102="","",IF(AA102&gt;=41,"MUY ALTO",IF(AA102&gt;=30,"ALTO",IF(AA102&gt;8,"MEDIO","BAJO"))))</f>
        <v/>
      </c>
      <c r="AG102" s="0" t="str">
        <f aca="false">IF(COUNT(F102:U102)&lt;16,"",IF(V102="SÍ","1. ATENCIÓN INMEDIATA",IF(COUNTIF(AB102:AE102,"MUY ALTO")&gt;0,"2. PRIORITARIO",IF(COUNTIF(AB102:AE102,"ALTO")&gt;0,"3. SEGUIMIENTO","4. SIN ALERTA"))))</f>
        <v/>
      </c>
    </row>
    <row r="103" customFormat="false" ht="15" hidden="false" customHeight="false" outlineLevel="0" collapsed="false">
      <c r="W103" s="0" t="str">
        <f aca="false">IF(COUNT(F103:U103)&lt;16,"",F103+J103+K103+S103)</f>
        <v/>
      </c>
      <c r="X103" s="0" t="str">
        <f aca="false">IF(COUNT(F103:U103)&lt;16,"",L103+P103+R103+T103)</f>
        <v/>
      </c>
      <c r="Y103" s="0" t="str">
        <f aca="false">IF(COUNT(F103:U103)&lt;16,"",G103+I103+M103+O103)</f>
        <v/>
      </c>
      <c r="Z103" s="0" t="str">
        <f aca="false">IF(COUNT(F103:U103)&lt;16,"",H103+N103+Q103+U103)</f>
        <v/>
      </c>
      <c r="AA103" s="0" t="str">
        <f aca="false">IF(COUNT(F103:U103)&lt;16,"",SUM(F103:U103))</f>
        <v/>
      </c>
      <c r="AB103" s="0" t="str">
        <f aca="false">IF(W103="","",IF(W103&gt;=12,"MUY ALTO",IF(W103&gt;=9,"ALTO",IF(W103&gt;3,"MEDIO","BAJO"))))</f>
        <v/>
      </c>
      <c r="AC103" s="0" t="str">
        <f aca="false">IF(X103="","",IF(X103&gt;=12,"MUY ALTO",IF(X103&gt;=8,"ALTO",IF(X103&gt;2,"MEDIO","BAJO"))))</f>
        <v/>
      </c>
      <c r="AD103" s="0" t="str">
        <f aca="false">IF(Y103="","",IF(Y103&gt;=11,"MUY ALTO",IF(Y103&gt;=8,"ALTO",IF(Y103&gt;2,"MEDIO","BAJO"))))</f>
        <v/>
      </c>
      <c r="AE103" s="0" t="str">
        <f aca="false">IF(Z103="","",IF(Z103&gt;=8,"MUY ALTO",IF(Z103&gt;=4,"ALTO",IF(Z103&gt;0,"MEDIO","BAJO"))))</f>
        <v/>
      </c>
      <c r="AF103" s="0" t="str">
        <f aca="false">IF(AA103="","",IF(AA103&gt;=41,"MUY ALTO",IF(AA103&gt;=30,"ALTO",IF(AA103&gt;8,"MEDIO","BAJO"))))</f>
        <v/>
      </c>
      <c r="AG103" s="0" t="str">
        <f aca="false">IF(COUNT(F103:U103)&lt;16,"",IF(V103="SÍ","1. ATENCIÓN INMEDIATA",IF(COUNTIF(AB103:AE103,"MUY ALTO")&gt;0,"2. PRIORITARIO",IF(COUNTIF(AB103:AE103,"ALTO")&gt;0,"3. SEGUIMIENTO","4. SIN ALERTA"))))</f>
        <v/>
      </c>
    </row>
    <row r="104" customFormat="false" ht="15" hidden="false" customHeight="false" outlineLevel="0" collapsed="false">
      <c r="W104" s="0" t="str">
        <f aca="false">IF(COUNT(F104:U104)&lt;16,"",F104+J104+K104+S104)</f>
        <v/>
      </c>
      <c r="X104" s="0" t="str">
        <f aca="false">IF(COUNT(F104:U104)&lt;16,"",L104+P104+R104+T104)</f>
        <v/>
      </c>
      <c r="Y104" s="0" t="str">
        <f aca="false">IF(COUNT(F104:U104)&lt;16,"",G104+I104+M104+O104)</f>
        <v/>
      </c>
      <c r="Z104" s="0" t="str">
        <f aca="false">IF(COUNT(F104:U104)&lt;16,"",H104+N104+Q104+U104)</f>
        <v/>
      </c>
      <c r="AA104" s="0" t="str">
        <f aca="false">IF(COUNT(F104:U104)&lt;16,"",SUM(F104:U104))</f>
        <v/>
      </c>
      <c r="AB104" s="0" t="str">
        <f aca="false">IF(W104="","",IF(W104&gt;=12,"MUY ALTO",IF(W104&gt;=9,"ALTO",IF(W104&gt;3,"MEDIO","BAJO"))))</f>
        <v/>
      </c>
      <c r="AC104" s="0" t="str">
        <f aca="false">IF(X104="","",IF(X104&gt;=12,"MUY ALTO",IF(X104&gt;=8,"ALTO",IF(X104&gt;2,"MEDIO","BAJO"))))</f>
        <v/>
      </c>
      <c r="AD104" s="0" t="str">
        <f aca="false">IF(Y104="","",IF(Y104&gt;=11,"MUY ALTO",IF(Y104&gt;=8,"ALTO",IF(Y104&gt;2,"MEDIO","BAJO"))))</f>
        <v/>
      </c>
      <c r="AE104" s="0" t="str">
        <f aca="false">IF(Z104="","",IF(Z104&gt;=8,"MUY ALTO",IF(Z104&gt;=4,"ALTO",IF(Z104&gt;0,"MEDIO","BAJO"))))</f>
        <v/>
      </c>
      <c r="AF104" s="0" t="str">
        <f aca="false">IF(AA104="","",IF(AA104&gt;=41,"MUY ALTO",IF(AA104&gt;=30,"ALTO",IF(AA104&gt;8,"MEDIO","BAJO"))))</f>
        <v/>
      </c>
      <c r="AG104" s="0" t="str">
        <f aca="false">IF(COUNT(F104:U104)&lt;16,"",IF(V104="SÍ","1. ATENCIÓN INMEDIATA",IF(COUNTIF(AB104:AE104,"MUY ALTO")&gt;0,"2. PRIORITARIO",IF(COUNTIF(AB104:AE104,"ALTO")&gt;0,"3. SEGUIMIENTO","4. SIN ALERTA"))))</f>
        <v/>
      </c>
    </row>
    <row r="105" customFormat="false" ht="15" hidden="false" customHeight="false" outlineLevel="0" collapsed="false">
      <c r="W105" s="0" t="str">
        <f aca="false">IF(COUNT(F105:U105)&lt;16,"",F105+J105+K105+S105)</f>
        <v/>
      </c>
      <c r="X105" s="0" t="str">
        <f aca="false">IF(COUNT(F105:U105)&lt;16,"",L105+P105+R105+T105)</f>
        <v/>
      </c>
      <c r="Y105" s="0" t="str">
        <f aca="false">IF(COUNT(F105:U105)&lt;16,"",G105+I105+M105+O105)</f>
        <v/>
      </c>
      <c r="Z105" s="0" t="str">
        <f aca="false">IF(COUNT(F105:U105)&lt;16,"",H105+N105+Q105+U105)</f>
        <v/>
      </c>
      <c r="AA105" s="0" t="str">
        <f aca="false">IF(COUNT(F105:U105)&lt;16,"",SUM(F105:U105))</f>
        <v/>
      </c>
      <c r="AB105" s="0" t="str">
        <f aca="false">IF(W105="","",IF(W105&gt;=12,"MUY ALTO",IF(W105&gt;=9,"ALTO",IF(W105&gt;3,"MEDIO","BAJO"))))</f>
        <v/>
      </c>
      <c r="AC105" s="0" t="str">
        <f aca="false">IF(X105="","",IF(X105&gt;=12,"MUY ALTO",IF(X105&gt;=8,"ALTO",IF(X105&gt;2,"MEDIO","BAJO"))))</f>
        <v/>
      </c>
      <c r="AD105" s="0" t="str">
        <f aca="false">IF(Y105="","",IF(Y105&gt;=11,"MUY ALTO",IF(Y105&gt;=8,"ALTO",IF(Y105&gt;2,"MEDIO","BAJO"))))</f>
        <v/>
      </c>
      <c r="AE105" s="0" t="str">
        <f aca="false">IF(Z105="","",IF(Z105&gt;=8,"MUY ALTO",IF(Z105&gt;=4,"ALTO",IF(Z105&gt;0,"MEDIO","BAJO"))))</f>
        <v/>
      </c>
      <c r="AF105" s="0" t="str">
        <f aca="false">IF(AA105="","",IF(AA105&gt;=41,"MUY ALTO",IF(AA105&gt;=30,"ALTO",IF(AA105&gt;8,"MEDIO","BAJO"))))</f>
        <v/>
      </c>
      <c r="AG105" s="0" t="str">
        <f aca="false">IF(COUNT(F105:U105)&lt;16,"",IF(V105="SÍ","1. ATENCIÓN INMEDIATA",IF(COUNTIF(AB105:AE105,"MUY ALTO")&gt;0,"2. PRIORITARIO",IF(COUNTIF(AB105:AE105,"ALTO")&gt;0,"3. SEGUIMIENTO","4. SIN ALERTA"))))</f>
        <v/>
      </c>
    </row>
    <row r="106" customFormat="false" ht="15" hidden="false" customHeight="false" outlineLevel="0" collapsed="false">
      <c r="W106" s="0" t="str">
        <f aca="false">IF(COUNT(F106:U106)&lt;16,"",F106+J106+K106+S106)</f>
        <v/>
      </c>
      <c r="X106" s="0" t="str">
        <f aca="false">IF(COUNT(F106:U106)&lt;16,"",L106+P106+R106+T106)</f>
        <v/>
      </c>
      <c r="Y106" s="0" t="str">
        <f aca="false">IF(COUNT(F106:U106)&lt;16,"",G106+I106+M106+O106)</f>
        <v/>
      </c>
      <c r="Z106" s="0" t="str">
        <f aca="false">IF(COUNT(F106:U106)&lt;16,"",H106+N106+Q106+U106)</f>
        <v/>
      </c>
      <c r="AA106" s="0" t="str">
        <f aca="false">IF(COUNT(F106:U106)&lt;16,"",SUM(F106:U106))</f>
        <v/>
      </c>
      <c r="AB106" s="0" t="str">
        <f aca="false">IF(W106="","",IF(W106&gt;=12,"MUY ALTO",IF(W106&gt;=9,"ALTO",IF(W106&gt;3,"MEDIO","BAJO"))))</f>
        <v/>
      </c>
      <c r="AC106" s="0" t="str">
        <f aca="false">IF(X106="","",IF(X106&gt;=12,"MUY ALTO",IF(X106&gt;=8,"ALTO",IF(X106&gt;2,"MEDIO","BAJO"))))</f>
        <v/>
      </c>
      <c r="AD106" s="0" t="str">
        <f aca="false">IF(Y106="","",IF(Y106&gt;=11,"MUY ALTO",IF(Y106&gt;=8,"ALTO",IF(Y106&gt;2,"MEDIO","BAJO"))))</f>
        <v/>
      </c>
      <c r="AE106" s="0" t="str">
        <f aca="false">IF(Z106="","",IF(Z106&gt;=8,"MUY ALTO",IF(Z106&gt;=4,"ALTO",IF(Z106&gt;0,"MEDIO","BAJO"))))</f>
        <v/>
      </c>
      <c r="AF106" s="0" t="str">
        <f aca="false">IF(AA106="","",IF(AA106&gt;=41,"MUY ALTO",IF(AA106&gt;=30,"ALTO",IF(AA106&gt;8,"MEDIO","BAJO"))))</f>
        <v/>
      </c>
      <c r="AG106" s="0" t="str">
        <f aca="false">IF(COUNT(F106:U106)&lt;16,"",IF(V106="SÍ","1. ATENCIÓN INMEDIATA",IF(COUNTIF(AB106:AE106,"MUY ALTO")&gt;0,"2. PRIORITARIO",IF(COUNTIF(AB106:AE106,"ALTO")&gt;0,"3. SEGUIMIENTO","4. SIN ALERTA"))))</f>
        <v/>
      </c>
    </row>
    <row r="107" customFormat="false" ht="15" hidden="false" customHeight="false" outlineLevel="0" collapsed="false">
      <c r="W107" s="0" t="str">
        <f aca="false">IF(COUNT(F107:U107)&lt;16,"",F107+J107+K107+S107)</f>
        <v/>
      </c>
      <c r="X107" s="0" t="str">
        <f aca="false">IF(COUNT(F107:U107)&lt;16,"",L107+P107+R107+T107)</f>
        <v/>
      </c>
      <c r="Y107" s="0" t="str">
        <f aca="false">IF(COUNT(F107:U107)&lt;16,"",G107+I107+M107+O107)</f>
        <v/>
      </c>
      <c r="Z107" s="0" t="str">
        <f aca="false">IF(COUNT(F107:U107)&lt;16,"",H107+N107+Q107+U107)</f>
        <v/>
      </c>
      <c r="AA107" s="0" t="str">
        <f aca="false">IF(COUNT(F107:U107)&lt;16,"",SUM(F107:U107))</f>
        <v/>
      </c>
      <c r="AB107" s="0" t="str">
        <f aca="false">IF(W107="","",IF(W107&gt;=12,"MUY ALTO",IF(W107&gt;=9,"ALTO",IF(W107&gt;3,"MEDIO","BAJO"))))</f>
        <v/>
      </c>
      <c r="AC107" s="0" t="str">
        <f aca="false">IF(X107="","",IF(X107&gt;=12,"MUY ALTO",IF(X107&gt;=8,"ALTO",IF(X107&gt;2,"MEDIO","BAJO"))))</f>
        <v/>
      </c>
      <c r="AD107" s="0" t="str">
        <f aca="false">IF(Y107="","",IF(Y107&gt;=11,"MUY ALTO",IF(Y107&gt;=8,"ALTO",IF(Y107&gt;2,"MEDIO","BAJO"))))</f>
        <v/>
      </c>
      <c r="AE107" s="0" t="str">
        <f aca="false">IF(Z107="","",IF(Z107&gt;=8,"MUY ALTO",IF(Z107&gt;=4,"ALTO",IF(Z107&gt;0,"MEDIO","BAJO"))))</f>
        <v/>
      </c>
      <c r="AF107" s="0" t="str">
        <f aca="false">IF(AA107="","",IF(AA107&gt;=41,"MUY ALTO",IF(AA107&gt;=30,"ALTO",IF(AA107&gt;8,"MEDIO","BAJO"))))</f>
        <v/>
      </c>
      <c r="AG107" s="0" t="str">
        <f aca="false">IF(COUNT(F107:U107)&lt;16,"",IF(V107="SÍ","1. ATENCIÓN INMEDIATA",IF(COUNTIF(AB107:AE107,"MUY ALTO")&gt;0,"2. PRIORITARIO",IF(COUNTIF(AB107:AE107,"ALTO")&gt;0,"3. SEGUIMIENTO","4. SIN ALERTA"))))</f>
        <v/>
      </c>
    </row>
    <row r="108" customFormat="false" ht="15" hidden="false" customHeight="false" outlineLevel="0" collapsed="false">
      <c r="W108" s="0" t="str">
        <f aca="false">IF(COUNT(F108:U108)&lt;16,"",F108+J108+K108+S108)</f>
        <v/>
      </c>
      <c r="X108" s="0" t="str">
        <f aca="false">IF(COUNT(F108:U108)&lt;16,"",L108+P108+R108+T108)</f>
        <v/>
      </c>
      <c r="Y108" s="0" t="str">
        <f aca="false">IF(COUNT(F108:U108)&lt;16,"",G108+I108+M108+O108)</f>
        <v/>
      </c>
      <c r="Z108" s="0" t="str">
        <f aca="false">IF(COUNT(F108:U108)&lt;16,"",H108+N108+Q108+U108)</f>
        <v/>
      </c>
      <c r="AA108" s="0" t="str">
        <f aca="false">IF(COUNT(F108:U108)&lt;16,"",SUM(F108:U108))</f>
        <v/>
      </c>
      <c r="AB108" s="0" t="str">
        <f aca="false">IF(W108="","",IF(W108&gt;=12,"MUY ALTO",IF(W108&gt;=9,"ALTO",IF(W108&gt;3,"MEDIO","BAJO"))))</f>
        <v/>
      </c>
      <c r="AC108" s="0" t="str">
        <f aca="false">IF(X108="","",IF(X108&gt;=12,"MUY ALTO",IF(X108&gt;=8,"ALTO",IF(X108&gt;2,"MEDIO","BAJO"))))</f>
        <v/>
      </c>
      <c r="AD108" s="0" t="str">
        <f aca="false">IF(Y108="","",IF(Y108&gt;=11,"MUY ALTO",IF(Y108&gt;=8,"ALTO",IF(Y108&gt;2,"MEDIO","BAJO"))))</f>
        <v/>
      </c>
      <c r="AE108" s="0" t="str">
        <f aca="false">IF(Z108="","",IF(Z108&gt;=8,"MUY ALTO",IF(Z108&gt;=4,"ALTO",IF(Z108&gt;0,"MEDIO","BAJO"))))</f>
        <v/>
      </c>
      <c r="AF108" s="0" t="str">
        <f aca="false">IF(AA108="","",IF(AA108&gt;=41,"MUY ALTO",IF(AA108&gt;=30,"ALTO",IF(AA108&gt;8,"MEDIO","BAJO"))))</f>
        <v/>
      </c>
      <c r="AG108" s="0" t="str">
        <f aca="false">IF(COUNT(F108:U108)&lt;16,"",IF(V108="SÍ","1. ATENCIÓN INMEDIATA",IF(COUNTIF(AB108:AE108,"MUY ALTO")&gt;0,"2. PRIORITARIO",IF(COUNTIF(AB108:AE108,"ALTO")&gt;0,"3. SEGUIMIENTO","4. SIN ALERTA"))))</f>
        <v/>
      </c>
    </row>
    <row r="109" customFormat="false" ht="15" hidden="false" customHeight="false" outlineLevel="0" collapsed="false">
      <c r="W109" s="0" t="str">
        <f aca="false">IF(COUNT(F109:U109)&lt;16,"",F109+J109+K109+S109)</f>
        <v/>
      </c>
      <c r="X109" s="0" t="str">
        <f aca="false">IF(COUNT(F109:U109)&lt;16,"",L109+P109+R109+T109)</f>
        <v/>
      </c>
      <c r="Y109" s="0" t="str">
        <f aca="false">IF(COUNT(F109:U109)&lt;16,"",G109+I109+M109+O109)</f>
        <v/>
      </c>
      <c r="Z109" s="0" t="str">
        <f aca="false">IF(COUNT(F109:U109)&lt;16,"",H109+N109+Q109+U109)</f>
        <v/>
      </c>
      <c r="AA109" s="0" t="str">
        <f aca="false">IF(COUNT(F109:U109)&lt;16,"",SUM(F109:U109))</f>
        <v/>
      </c>
      <c r="AB109" s="0" t="str">
        <f aca="false">IF(W109="","",IF(W109&gt;=12,"MUY ALTO",IF(W109&gt;=9,"ALTO",IF(W109&gt;3,"MEDIO","BAJO"))))</f>
        <v/>
      </c>
      <c r="AC109" s="0" t="str">
        <f aca="false">IF(X109="","",IF(X109&gt;=12,"MUY ALTO",IF(X109&gt;=8,"ALTO",IF(X109&gt;2,"MEDIO","BAJO"))))</f>
        <v/>
      </c>
      <c r="AD109" s="0" t="str">
        <f aca="false">IF(Y109="","",IF(Y109&gt;=11,"MUY ALTO",IF(Y109&gt;=8,"ALTO",IF(Y109&gt;2,"MEDIO","BAJO"))))</f>
        <v/>
      </c>
      <c r="AE109" s="0" t="str">
        <f aca="false">IF(Z109="","",IF(Z109&gt;=8,"MUY ALTO",IF(Z109&gt;=4,"ALTO",IF(Z109&gt;0,"MEDIO","BAJO"))))</f>
        <v/>
      </c>
      <c r="AF109" s="0" t="str">
        <f aca="false">IF(AA109="","",IF(AA109&gt;=41,"MUY ALTO",IF(AA109&gt;=30,"ALTO",IF(AA109&gt;8,"MEDIO","BAJO"))))</f>
        <v/>
      </c>
      <c r="AG109" s="0" t="str">
        <f aca="false">IF(COUNT(F109:U109)&lt;16,"",IF(V109="SÍ","1. ATENCIÓN INMEDIATA",IF(COUNTIF(AB109:AE109,"MUY ALTO")&gt;0,"2. PRIORITARIO",IF(COUNTIF(AB109:AE109,"ALTO")&gt;0,"3. SEGUIMIENTO","4. SIN ALERTA"))))</f>
        <v/>
      </c>
    </row>
    <row r="110" customFormat="false" ht="15" hidden="false" customHeight="false" outlineLevel="0" collapsed="false">
      <c r="W110" s="0" t="str">
        <f aca="false">IF(COUNT(F110:U110)&lt;16,"",F110+J110+K110+S110)</f>
        <v/>
      </c>
      <c r="X110" s="0" t="str">
        <f aca="false">IF(COUNT(F110:U110)&lt;16,"",L110+P110+R110+T110)</f>
        <v/>
      </c>
      <c r="Y110" s="0" t="str">
        <f aca="false">IF(COUNT(F110:U110)&lt;16,"",G110+I110+M110+O110)</f>
        <v/>
      </c>
      <c r="Z110" s="0" t="str">
        <f aca="false">IF(COUNT(F110:U110)&lt;16,"",H110+N110+Q110+U110)</f>
        <v/>
      </c>
      <c r="AA110" s="0" t="str">
        <f aca="false">IF(COUNT(F110:U110)&lt;16,"",SUM(F110:U110))</f>
        <v/>
      </c>
      <c r="AB110" s="0" t="str">
        <f aca="false">IF(W110="","",IF(W110&gt;=12,"MUY ALTO",IF(W110&gt;=9,"ALTO",IF(W110&gt;3,"MEDIO","BAJO"))))</f>
        <v/>
      </c>
      <c r="AC110" s="0" t="str">
        <f aca="false">IF(X110="","",IF(X110&gt;=12,"MUY ALTO",IF(X110&gt;=8,"ALTO",IF(X110&gt;2,"MEDIO","BAJO"))))</f>
        <v/>
      </c>
      <c r="AD110" s="0" t="str">
        <f aca="false">IF(Y110="","",IF(Y110&gt;=11,"MUY ALTO",IF(Y110&gt;=8,"ALTO",IF(Y110&gt;2,"MEDIO","BAJO"))))</f>
        <v/>
      </c>
      <c r="AE110" s="0" t="str">
        <f aca="false">IF(Z110="","",IF(Z110&gt;=8,"MUY ALTO",IF(Z110&gt;=4,"ALTO",IF(Z110&gt;0,"MEDIO","BAJO"))))</f>
        <v/>
      </c>
      <c r="AF110" s="0" t="str">
        <f aca="false">IF(AA110="","",IF(AA110&gt;=41,"MUY ALTO",IF(AA110&gt;=30,"ALTO",IF(AA110&gt;8,"MEDIO","BAJO"))))</f>
        <v/>
      </c>
      <c r="AG110" s="0" t="str">
        <f aca="false">IF(COUNT(F110:U110)&lt;16,"",IF(V110="SÍ","1. ATENCIÓN INMEDIATA",IF(COUNTIF(AB110:AE110,"MUY ALTO")&gt;0,"2. PRIORITARIO",IF(COUNTIF(AB110:AE110,"ALTO")&gt;0,"3. SEGUIMIENTO","4. SIN ALERTA"))))</f>
        <v/>
      </c>
    </row>
    <row r="111" customFormat="false" ht="15" hidden="false" customHeight="false" outlineLevel="0" collapsed="false">
      <c r="W111" s="0" t="str">
        <f aca="false">IF(COUNT(F111:U111)&lt;16,"",F111+J111+K111+S111)</f>
        <v/>
      </c>
      <c r="X111" s="0" t="str">
        <f aca="false">IF(COUNT(F111:U111)&lt;16,"",L111+P111+R111+T111)</f>
        <v/>
      </c>
      <c r="Y111" s="0" t="str">
        <f aca="false">IF(COUNT(F111:U111)&lt;16,"",G111+I111+M111+O111)</f>
        <v/>
      </c>
      <c r="Z111" s="0" t="str">
        <f aca="false">IF(COUNT(F111:U111)&lt;16,"",H111+N111+Q111+U111)</f>
        <v/>
      </c>
      <c r="AA111" s="0" t="str">
        <f aca="false">IF(COUNT(F111:U111)&lt;16,"",SUM(F111:U111))</f>
        <v/>
      </c>
      <c r="AB111" s="0" t="str">
        <f aca="false">IF(W111="","",IF(W111&gt;=12,"MUY ALTO",IF(W111&gt;=9,"ALTO",IF(W111&gt;3,"MEDIO","BAJO"))))</f>
        <v/>
      </c>
      <c r="AC111" s="0" t="str">
        <f aca="false">IF(X111="","",IF(X111&gt;=12,"MUY ALTO",IF(X111&gt;=8,"ALTO",IF(X111&gt;2,"MEDIO","BAJO"))))</f>
        <v/>
      </c>
      <c r="AD111" s="0" t="str">
        <f aca="false">IF(Y111="","",IF(Y111&gt;=11,"MUY ALTO",IF(Y111&gt;=8,"ALTO",IF(Y111&gt;2,"MEDIO","BAJO"))))</f>
        <v/>
      </c>
      <c r="AE111" s="0" t="str">
        <f aca="false">IF(Z111="","",IF(Z111&gt;=8,"MUY ALTO",IF(Z111&gt;=4,"ALTO",IF(Z111&gt;0,"MEDIO","BAJO"))))</f>
        <v/>
      </c>
      <c r="AF111" s="0" t="str">
        <f aca="false">IF(AA111="","",IF(AA111&gt;=41,"MUY ALTO",IF(AA111&gt;=30,"ALTO",IF(AA111&gt;8,"MEDIO","BAJO"))))</f>
        <v/>
      </c>
      <c r="AG111" s="0" t="str">
        <f aca="false">IF(COUNT(F111:U111)&lt;16,"",IF(V111="SÍ","1. ATENCIÓN INMEDIATA",IF(COUNTIF(AB111:AE111,"MUY ALTO")&gt;0,"2. PRIORITARIO",IF(COUNTIF(AB111:AE111,"ALTO")&gt;0,"3. SEGUIMIENTO","4. SIN ALERTA"))))</f>
        <v/>
      </c>
    </row>
    <row r="112" customFormat="false" ht="15" hidden="false" customHeight="false" outlineLevel="0" collapsed="false">
      <c r="W112" s="0" t="str">
        <f aca="false">IF(COUNT(F112:U112)&lt;16,"",F112+J112+K112+S112)</f>
        <v/>
      </c>
      <c r="X112" s="0" t="str">
        <f aca="false">IF(COUNT(F112:U112)&lt;16,"",L112+P112+R112+T112)</f>
        <v/>
      </c>
      <c r="Y112" s="0" t="str">
        <f aca="false">IF(COUNT(F112:U112)&lt;16,"",G112+I112+M112+O112)</f>
        <v/>
      </c>
      <c r="Z112" s="0" t="str">
        <f aca="false">IF(COUNT(F112:U112)&lt;16,"",H112+N112+Q112+U112)</f>
        <v/>
      </c>
      <c r="AA112" s="0" t="str">
        <f aca="false">IF(COUNT(F112:U112)&lt;16,"",SUM(F112:U112))</f>
        <v/>
      </c>
      <c r="AB112" s="0" t="str">
        <f aca="false">IF(W112="","",IF(W112&gt;=12,"MUY ALTO",IF(W112&gt;=9,"ALTO",IF(W112&gt;3,"MEDIO","BAJO"))))</f>
        <v/>
      </c>
      <c r="AC112" s="0" t="str">
        <f aca="false">IF(X112="","",IF(X112&gt;=12,"MUY ALTO",IF(X112&gt;=8,"ALTO",IF(X112&gt;2,"MEDIO","BAJO"))))</f>
        <v/>
      </c>
      <c r="AD112" s="0" t="str">
        <f aca="false">IF(Y112="","",IF(Y112&gt;=11,"MUY ALTO",IF(Y112&gt;=8,"ALTO",IF(Y112&gt;2,"MEDIO","BAJO"))))</f>
        <v/>
      </c>
      <c r="AE112" s="0" t="str">
        <f aca="false">IF(Z112="","",IF(Z112&gt;=8,"MUY ALTO",IF(Z112&gt;=4,"ALTO",IF(Z112&gt;0,"MEDIO","BAJO"))))</f>
        <v/>
      </c>
      <c r="AF112" s="0" t="str">
        <f aca="false">IF(AA112="","",IF(AA112&gt;=41,"MUY ALTO",IF(AA112&gt;=30,"ALTO",IF(AA112&gt;8,"MEDIO","BAJO"))))</f>
        <v/>
      </c>
      <c r="AG112" s="0" t="str">
        <f aca="false">IF(COUNT(F112:U112)&lt;16,"",IF(V112="SÍ","1. ATENCIÓN INMEDIATA",IF(COUNTIF(AB112:AE112,"MUY ALTO")&gt;0,"2. PRIORITARIO",IF(COUNTIF(AB112:AE112,"ALTO")&gt;0,"3. SEGUIMIENTO","4. SIN ALERTA"))))</f>
        <v/>
      </c>
    </row>
    <row r="113" customFormat="false" ht="15" hidden="false" customHeight="false" outlineLevel="0" collapsed="false">
      <c r="W113" s="0" t="str">
        <f aca="false">IF(COUNT(F113:U113)&lt;16,"",F113+J113+K113+S113)</f>
        <v/>
      </c>
      <c r="X113" s="0" t="str">
        <f aca="false">IF(COUNT(F113:U113)&lt;16,"",L113+P113+R113+T113)</f>
        <v/>
      </c>
      <c r="Y113" s="0" t="str">
        <f aca="false">IF(COUNT(F113:U113)&lt;16,"",G113+I113+M113+O113)</f>
        <v/>
      </c>
      <c r="Z113" s="0" t="str">
        <f aca="false">IF(COUNT(F113:U113)&lt;16,"",H113+N113+Q113+U113)</f>
        <v/>
      </c>
      <c r="AA113" s="0" t="str">
        <f aca="false">IF(COUNT(F113:U113)&lt;16,"",SUM(F113:U113))</f>
        <v/>
      </c>
      <c r="AB113" s="0" t="str">
        <f aca="false">IF(W113="","",IF(W113&gt;=12,"MUY ALTO",IF(W113&gt;=9,"ALTO",IF(W113&gt;3,"MEDIO","BAJO"))))</f>
        <v/>
      </c>
      <c r="AC113" s="0" t="str">
        <f aca="false">IF(X113="","",IF(X113&gt;=12,"MUY ALTO",IF(X113&gt;=8,"ALTO",IF(X113&gt;2,"MEDIO","BAJO"))))</f>
        <v/>
      </c>
      <c r="AD113" s="0" t="str">
        <f aca="false">IF(Y113="","",IF(Y113&gt;=11,"MUY ALTO",IF(Y113&gt;=8,"ALTO",IF(Y113&gt;2,"MEDIO","BAJO"))))</f>
        <v/>
      </c>
      <c r="AE113" s="0" t="str">
        <f aca="false">IF(Z113="","",IF(Z113&gt;=8,"MUY ALTO",IF(Z113&gt;=4,"ALTO",IF(Z113&gt;0,"MEDIO","BAJO"))))</f>
        <v/>
      </c>
      <c r="AF113" s="0" t="str">
        <f aca="false">IF(AA113="","",IF(AA113&gt;=41,"MUY ALTO",IF(AA113&gt;=30,"ALTO",IF(AA113&gt;8,"MEDIO","BAJO"))))</f>
        <v/>
      </c>
      <c r="AG113" s="0" t="str">
        <f aca="false">IF(COUNT(F113:U113)&lt;16,"",IF(V113="SÍ","1. ATENCIÓN INMEDIATA",IF(COUNTIF(AB113:AE113,"MUY ALTO")&gt;0,"2. PRIORITARIO",IF(COUNTIF(AB113:AE113,"ALTO")&gt;0,"3. SEGUIMIENTO","4. SIN ALERTA"))))</f>
        <v/>
      </c>
    </row>
    <row r="114" customFormat="false" ht="15" hidden="false" customHeight="false" outlineLevel="0" collapsed="false">
      <c r="W114" s="0" t="str">
        <f aca="false">IF(COUNT(F114:U114)&lt;16,"",F114+J114+K114+S114)</f>
        <v/>
      </c>
      <c r="X114" s="0" t="str">
        <f aca="false">IF(COUNT(F114:U114)&lt;16,"",L114+P114+R114+T114)</f>
        <v/>
      </c>
      <c r="Y114" s="0" t="str">
        <f aca="false">IF(COUNT(F114:U114)&lt;16,"",G114+I114+M114+O114)</f>
        <v/>
      </c>
      <c r="Z114" s="0" t="str">
        <f aca="false">IF(COUNT(F114:U114)&lt;16,"",H114+N114+Q114+U114)</f>
        <v/>
      </c>
      <c r="AA114" s="0" t="str">
        <f aca="false">IF(COUNT(F114:U114)&lt;16,"",SUM(F114:U114))</f>
        <v/>
      </c>
      <c r="AB114" s="0" t="str">
        <f aca="false">IF(W114="","",IF(W114&gt;=12,"MUY ALTO",IF(W114&gt;=9,"ALTO",IF(W114&gt;3,"MEDIO","BAJO"))))</f>
        <v/>
      </c>
      <c r="AC114" s="0" t="str">
        <f aca="false">IF(X114="","",IF(X114&gt;=12,"MUY ALTO",IF(X114&gt;=8,"ALTO",IF(X114&gt;2,"MEDIO","BAJO"))))</f>
        <v/>
      </c>
      <c r="AD114" s="0" t="str">
        <f aca="false">IF(Y114="","",IF(Y114&gt;=11,"MUY ALTO",IF(Y114&gt;=8,"ALTO",IF(Y114&gt;2,"MEDIO","BAJO"))))</f>
        <v/>
      </c>
      <c r="AE114" s="0" t="str">
        <f aca="false">IF(Z114="","",IF(Z114&gt;=8,"MUY ALTO",IF(Z114&gt;=4,"ALTO",IF(Z114&gt;0,"MEDIO","BAJO"))))</f>
        <v/>
      </c>
      <c r="AF114" s="0" t="str">
        <f aca="false">IF(AA114="","",IF(AA114&gt;=41,"MUY ALTO",IF(AA114&gt;=30,"ALTO",IF(AA114&gt;8,"MEDIO","BAJO"))))</f>
        <v/>
      </c>
      <c r="AG114" s="0" t="str">
        <f aca="false">IF(COUNT(F114:U114)&lt;16,"",IF(V114="SÍ","1. ATENCIÓN INMEDIATA",IF(COUNTIF(AB114:AE114,"MUY ALTO")&gt;0,"2. PRIORITARIO",IF(COUNTIF(AB114:AE114,"ALTO")&gt;0,"3. SEGUIMIENTO","4. SIN ALERTA"))))</f>
        <v/>
      </c>
    </row>
    <row r="115" customFormat="false" ht="15" hidden="false" customHeight="false" outlineLevel="0" collapsed="false">
      <c r="W115" s="0" t="str">
        <f aca="false">IF(COUNT(F115:U115)&lt;16,"",F115+J115+K115+S115)</f>
        <v/>
      </c>
      <c r="X115" s="0" t="str">
        <f aca="false">IF(COUNT(F115:U115)&lt;16,"",L115+P115+R115+T115)</f>
        <v/>
      </c>
      <c r="Y115" s="0" t="str">
        <f aca="false">IF(COUNT(F115:U115)&lt;16,"",G115+I115+M115+O115)</f>
        <v/>
      </c>
      <c r="Z115" s="0" t="str">
        <f aca="false">IF(COUNT(F115:U115)&lt;16,"",H115+N115+Q115+U115)</f>
        <v/>
      </c>
      <c r="AA115" s="0" t="str">
        <f aca="false">IF(COUNT(F115:U115)&lt;16,"",SUM(F115:U115))</f>
        <v/>
      </c>
      <c r="AB115" s="0" t="str">
        <f aca="false">IF(W115="","",IF(W115&gt;=12,"MUY ALTO",IF(W115&gt;=9,"ALTO",IF(W115&gt;3,"MEDIO","BAJO"))))</f>
        <v/>
      </c>
      <c r="AC115" s="0" t="str">
        <f aca="false">IF(X115="","",IF(X115&gt;=12,"MUY ALTO",IF(X115&gt;=8,"ALTO",IF(X115&gt;2,"MEDIO","BAJO"))))</f>
        <v/>
      </c>
      <c r="AD115" s="0" t="str">
        <f aca="false">IF(Y115="","",IF(Y115&gt;=11,"MUY ALTO",IF(Y115&gt;=8,"ALTO",IF(Y115&gt;2,"MEDIO","BAJO"))))</f>
        <v/>
      </c>
      <c r="AE115" s="0" t="str">
        <f aca="false">IF(Z115="","",IF(Z115&gt;=8,"MUY ALTO",IF(Z115&gt;=4,"ALTO",IF(Z115&gt;0,"MEDIO","BAJO"))))</f>
        <v/>
      </c>
      <c r="AF115" s="0" t="str">
        <f aca="false">IF(AA115="","",IF(AA115&gt;=41,"MUY ALTO",IF(AA115&gt;=30,"ALTO",IF(AA115&gt;8,"MEDIO","BAJO"))))</f>
        <v/>
      </c>
      <c r="AG115" s="0" t="str">
        <f aca="false">IF(COUNT(F115:U115)&lt;16,"",IF(V115="SÍ","1. ATENCIÓN INMEDIATA",IF(COUNTIF(AB115:AE115,"MUY ALTO")&gt;0,"2. PRIORITARIO",IF(COUNTIF(AB115:AE115,"ALTO")&gt;0,"3. SEGUIMIENTO","4. SIN ALERTA"))))</f>
        <v/>
      </c>
    </row>
    <row r="116" customFormat="false" ht="15" hidden="false" customHeight="false" outlineLevel="0" collapsed="false">
      <c r="W116" s="0" t="str">
        <f aca="false">IF(COUNT(F116:U116)&lt;16,"",F116+J116+K116+S116)</f>
        <v/>
      </c>
      <c r="X116" s="0" t="str">
        <f aca="false">IF(COUNT(F116:U116)&lt;16,"",L116+P116+R116+T116)</f>
        <v/>
      </c>
      <c r="Y116" s="0" t="str">
        <f aca="false">IF(COUNT(F116:U116)&lt;16,"",G116+I116+M116+O116)</f>
        <v/>
      </c>
      <c r="Z116" s="0" t="str">
        <f aca="false">IF(COUNT(F116:U116)&lt;16,"",H116+N116+Q116+U116)</f>
        <v/>
      </c>
      <c r="AA116" s="0" t="str">
        <f aca="false">IF(COUNT(F116:U116)&lt;16,"",SUM(F116:U116))</f>
        <v/>
      </c>
      <c r="AB116" s="0" t="str">
        <f aca="false">IF(W116="","",IF(W116&gt;=12,"MUY ALTO",IF(W116&gt;=9,"ALTO",IF(W116&gt;3,"MEDIO","BAJO"))))</f>
        <v/>
      </c>
      <c r="AC116" s="0" t="str">
        <f aca="false">IF(X116="","",IF(X116&gt;=12,"MUY ALTO",IF(X116&gt;=8,"ALTO",IF(X116&gt;2,"MEDIO","BAJO"))))</f>
        <v/>
      </c>
      <c r="AD116" s="0" t="str">
        <f aca="false">IF(Y116="","",IF(Y116&gt;=11,"MUY ALTO",IF(Y116&gt;=8,"ALTO",IF(Y116&gt;2,"MEDIO","BAJO"))))</f>
        <v/>
      </c>
      <c r="AE116" s="0" t="str">
        <f aca="false">IF(Z116="","",IF(Z116&gt;=8,"MUY ALTO",IF(Z116&gt;=4,"ALTO",IF(Z116&gt;0,"MEDIO","BAJO"))))</f>
        <v/>
      </c>
      <c r="AF116" s="0" t="str">
        <f aca="false">IF(AA116="","",IF(AA116&gt;=41,"MUY ALTO",IF(AA116&gt;=30,"ALTO",IF(AA116&gt;8,"MEDIO","BAJO"))))</f>
        <v/>
      </c>
      <c r="AG116" s="0" t="str">
        <f aca="false">IF(COUNT(F116:U116)&lt;16,"",IF(V116="SÍ","1. ATENCIÓN INMEDIATA",IF(COUNTIF(AB116:AE116,"MUY ALTO")&gt;0,"2. PRIORITARIO",IF(COUNTIF(AB116:AE116,"ALTO")&gt;0,"3. SEGUIMIENTO","4. SIN ALERTA"))))</f>
        <v/>
      </c>
    </row>
    <row r="117" customFormat="false" ht="15" hidden="false" customHeight="false" outlineLevel="0" collapsed="false">
      <c r="W117" s="0" t="str">
        <f aca="false">IF(COUNT(F117:U117)&lt;16,"",F117+J117+K117+S117)</f>
        <v/>
      </c>
      <c r="X117" s="0" t="str">
        <f aca="false">IF(COUNT(F117:U117)&lt;16,"",L117+P117+R117+T117)</f>
        <v/>
      </c>
      <c r="Y117" s="0" t="str">
        <f aca="false">IF(COUNT(F117:U117)&lt;16,"",G117+I117+M117+O117)</f>
        <v/>
      </c>
      <c r="Z117" s="0" t="str">
        <f aca="false">IF(COUNT(F117:U117)&lt;16,"",H117+N117+Q117+U117)</f>
        <v/>
      </c>
      <c r="AA117" s="0" t="str">
        <f aca="false">IF(COUNT(F117:U117)&lt;16,"",SUM(F117:U117))</f>
        <v/>
      </c>
      <c r="AB117" s="0" t="str">
        <f aca="false">IF(W117="","",IF(W117&gt;=12,"MUY ALTO",IF(W117&gt;=9,"ALTO",IF(W117&gt;3,"MEDIO","BAJO"))))</f>
        <v/>
      </c>
      <c r="AC117" s="0" t="str">
        <f aca="false">IF(X117="","",IF(X117&gt;=12,"MUY ALTO",IF(X117&gt;=8,"ALTO",IF(X117&gt;2,"MEDIO","BAJO"))))</f>
        <v/>
      </c>
      <c r="AD117" s="0" t="str">
        <f aca="false">IF(Y117="","",IF(Y117&gt;=11,"MUY ALTO",IF(Y117&gt;=8,"ALTO",IF(Y117&gt;2,"MEDIO","BAJO"))))</f>
        <v/>
      </c>
      <c r="AE117" s="0" t="str">
        <f aca="false">IF(Z117="","",IF(Z117&gt;=8,"MUY ALTO",IF(Z117&gt;=4,"ALTO",IF(Z117&gt;0,"MEDIO","BAJO"))))</f>
        <v/>
      </c>
      <c r="AF117" s="0" t="str">
        <f aca="false">IF(AA117="","",IF(AA117&gt;=41,"MUY ALTO",IF(AA117&gt;=30,"ALTO",IF(AA117&gt;8,"MEDIO","BAJO"))))</f>
        <v/>
      </c>
      <c r="AG117" s="0" t="str">
        <f aca="false">IF(COUNT(F117:U117)&lt;16,"",IF(V117="SÍ","1. ATENCIÓN INMEDIATA",IF(COUNTIF(AB117:AE117,"MUY ALTO")&gt;0,"2. PRIORITARIO",IF(COUNTIF(AB117:AE117,"ALTO")&gt;0,"3. SEGUIMIENTO","4. SIN ALERTA"))))</f>
        <v/>
      </c>
    </row>
    <row r="118" customFormat="false" ht="15" hidden="false" customHeight="false" outlineLevel="0" collapsed="false">
      <c r="W118" s="0" t="str">
        <f aca="false">IF(COUNT(F118:U118)&lt;16,"",F118+J118+K118+S118)</f>
        <v/>
      </c>
      <c r="X118" s="0" t="str">
        <f aca="false">IF(COUNT(F118:U118)&lt;16,"",L118+P118+R118+T118)</f>
        <v/>
      </c>
      <c r="Y118" s="0" t="str">
        <f aca="false">IF(COUNT(F118:U118)&lt;16,"",G118+I118+M118+O118)</f>
        <v/>
      </c>
      <c r="Z118" s="0" t="str">
        <f aca="false">IF(COUNT(F118:U118)&lt;16,"",H118+N118+Q118+U118)</f>
        <v/>
      </c>
      <c r="AA118" s="0" t="str">
        <f aca="false">IF(COUNT(F118:U118)&lt;16,"",SUM(F118:U118))</f>
        <v/>
      </c>
      <c r="AB118" s="0" t="str">
        <f aca="false">IF(W118="","",IF(W118&gt;=12,"MUY ALTO",IF(W118&gt;=9,"ALTO",IF(W118&gt;3,"MEDIO","BAJO"))))</f>
        <v/>
      </c>
      <c r="AC118" s="0" t="str">
        <f aca="false">IF(X118="","",IF(X118&gt;=12,"MUY ALTO",IF(X118&gt;=8,"ALTO",IF(X118&gt;2,"MEDIO","BAJO"))))</f>
        <v/>
      </c>
      <c r="AD118" s="0" t="str">
        <f aca="false">IF(Y118="","",IF(Y118&gt;=11,"MUY ALTO",IF(Y118&gt;=8,"ALTO",IF(Y118&gt;2,"MEDIO","BAJO"))))</f>
        <v/>
      </c>
      <c r="AE118" s="0" t="str">
        <f aca="false">IF(Z118="","",IF(Z118&gt;=8,"MUY ALTO",IF(Z118&gt;=4,"ALTO",IF(Z118&gt;0,"MEDIO","BAJO"))))</f>
        <v/>
      </c>
      <c r="AF118" s="0" t="str">
        <f aca="false">IF(AA118="","",IF(AA118&gt;=41,"MUY ALTO",IF(AA118&gt;=30,"ALTO",IF(AA118&gt;8,"MEDIO","BAJO"))))</f>
        <v/>
      </c>
      <c r="AG118" s="0" t="str">
        <f aca="false">IF(COUNT(F118:U118)&lt;16,"",IF(V118="SÍ","1. ATENCIÓN INMEDIATA",IF(COUNTIF(AB118:AE118,"MUY ALTO")&gt;0,"2. PRIORITARIO",IF(COUNTIF(AB118:AE118,"ALTO")&gt;0,"3. SEGUIMIENTO","4. SIN ALERTA"))))</f>
        <v/>
      </c>
    </row>
    <row r="119" customFormat="false" ht="15" hidden="false" customHeight="false" outlineLevel="0" collapsed="false">
      <c r="W119" s="0" t="str">
        <f aca="false">IF(COUNT(F119:U119)&lt;16,"",F119+J119+K119+S119)</f>
        <v/>
      </c>
      <c r="X119" s="0" t="str">
        <f aca="false">IF(COUNT(F119:U119)&lt;16,"",L119+P119+R119+T119)</f>
        <v/>
      </c>
      <c r="Y119" s="0" t="str">
        <f aca="false">IF(COUNT(F119:U119)&lt;16,"",G119+I119+M119+O119)</f>
        <v/>
      </c>
      <c r="Z119" s="0" t="str">
        <f aca="false">IF(COUNT(F119:U119)&lt;16,"",H119+N119+Q119+U119)</f>
        <v/>
      </c>
      <c r="AA119" s="0" t="str">
        <f aca="false">IF(COUNT(F119:U119)&lt;16,"",SUM(F119:U119))</f>
        <v/>
      </c>
      <c r="AB119" s="0" t="str">
        <f aca="false">IF(W119="","",IF(W119&gt;=12,"MUY ALTO",IF(W119&gt;=9,"ALTO",IF(W119&gt;3,"MEDIO","BAJO"))))</f>
        <v/>
      </c>
      <c r="AC119" s="0" t="str">
        <f aca="false">IF(X119="","",IF(X119&gt;=12,"MUY ALTO",IF(X119&gt;=8,"ALTO",IF(X119&gt;2,"MEDIO","BAJO"))))</f>
        <v/>
      </c>
      <c r="AD119" s="0" t="str">
        <f aca="false">IF(Y119="","",IF(Y119&gt;=11,"MUY ALTO",IF(Y119&gt;=8,"ALTO",IF(Y119&gt;2,"MEDIO","BAJO"))))</f>
        <v/>
      </c>
      <c r="AE119" s="0" t="str">
        <f aca="false">IF(Z119="","",IF(Z119&gt;=8,"MUY ALTO",IF(Z119&gt;=4,"ALTO",IF(Z119&gt;0,"MEDIO","BAJO"))))</f>
        <v/>
      </c>
      <c r="AF119" s="0" t="str">
        <f aca="false">IF(AA119="","",IF(AA119&gt;=41,"MUY ALTO",IF(AA119&gt;=30,"ALTO",IF(AA119&gt;8,"MEDIO","BAJO"))))</f>
        <v/>
      </c>
      <c r="AG119" s="0" t="str">
        <f aca="false">IF(COUNT(F119:U119)&lt;16,"",IF(V119="SÍ","1. ATENCIÓN INMEDIATA",IF(COUNTIF(AB119:AE119,"MUY ALTO")&gt;0,"2. PRIORITARIO",IF(COUNTIF(AB119:AE119,"ALTO")&gt;0,"3. SEGUIMIENTO","4. SIN ALERTA"))))</f>
        <v/>
      </c>
    </row>
    <row r="120" customFormat="false" ht="15" hidden="false" customHeight="false" outlineLevel="0" collapsed="false">
      <c r="W120" s="0" t="str">
        <f aca="false">IF(COUNT(F120:U120)&lt;16,"",F120+J120+K120+S120)</f>
        <v/>
      </c>
      <c r="X120" s="0" t="str">
        <f aca="false">IF(COUNT(F120:U120)&lt;16,"",L120+P120+R120+T120)</f>
        <v/>
      </c>
      <c r="Y120" s="0" t="str">
        <f aca="false">IF(COUNT(F120:U120)&lt;16,"",G120+I120+M120+O120)</f>
        <v/>
      </c>
      <c r="Z120" s="0" t="str">
        <f aca="false">IF(COUNT(F120:U120)&lt;16,"",H120+N120+Q120+U120)</f>
        <v/>
      </c>
      <c r="AA120" s="0" t="str">
        <f aca="false">IF(COUNT(F120:U120)&lt;16,"",SUM(F120:U120))</f>
        <v/>
      </c>
      <c r="AB120" s="0" t="str">
        <f aca="false">IF(W120="","",IF(W120&gt;=12,"MUY ALTO",IF(W120&gt;=9,"ALTO",IF(W120&gt;3,"MEDIO","BAJO"))))</f>
        <v/>
      </c>
      <c r="AC120" s="0" t="str">
        <f aca="false">IF(X120="","",IF(X120&gt;=12,"MUY ALTO",IF(X120&gt;=8,"ALTO",IF(X120&gt;2,"MEDIO","BAJO"))))</f>
        <v/>
      </c>
      <c r="AD120" s="0" t="str">
        <f aca="false">IF(Y120="","",IF(Y120&gt;=11,"MUY ALTO",IF(Y120&gt;=8,"ALTO",IF(Y120&gt;2,"MEDIO","BAJO"))))</f>
        <v/>
      </c>
      <c r="AE120" s="0" t="str">
        <f aca="false">IF(Z120="","",IF(Z120&gt;=8,"MUY ALTO",IF(Z120&gt;=4,"ALTO",IF(Z120&gt;0,"MEDIO","BAJO"))))</f>
        <v/>
      </c>
      <c r="AF120" s="0" t="str">
        <f aca="false">IF(AA120="","",IF(AA120&gt;=41,"MUY ALTO",IF(AA120&gt;=30,"ALTO",IF(AA120&gt;8,"MEDIO","BAJO"))))</f>
        <v/>
      </c>
      <c r="AG120" s="0" t="str">
        <f aca="false">IF(COUNT(F120:U120)&lt;16,"",IF(V120="SÍ","1. ATENCIÓN INMEDIATA",IF(COUNTIF(AB120:AE120,"MUY ALTO")&gt;0,"2. PRIORITARIO",IF(COUNTIF(AB120:AE120,"ALTO")&gt;0,"3. SEGUIMIENTO","4. SIN ALERTA"))))</f>
        <v/>
      </c>
    </row>
    <row r="121" customFormat="false" ht="15" hidden="false" customHeight="false" outlineLevel="0" collapsed="false">
      <c r="W121" s="0" t="str">
        <f aca="false">IF(COUNT(F121:U121)&lt;16,"",F121+J121+K121+S121)</f>
        <v/>
      </c>
      <c r="X121" s="0" t="str">
        <f aca="false">IF(COUNT(F121:U121)&lt;16,"",L121+P121+R121+T121)</f>
        <v/>
      </c>
      <c r="Y121" s="0" t="str">
        <f aca="false">IF(COUNT(F121:U121)&lt;16,"",G121+I121+M121+O121)</f>
        <v/>
      </c>
      <c r="Z121" s="0" t="str">
        <f aca="false">IF(COUNT(F121:U121)&lt;16,"",H121+N121+Q121+U121)</f>
        <v/>
      </c>
      <c r="AA121" s="0" t="str">
        <f aca="false">IF(COUNT(F121:U121)&lt;16,"",SUM(F121:U121))</f>
        <v/>
      </c>
      <c r="AB121" s="0" t="str">
        <f aca="false">IF(W121="","",IF(W121&gt;=12,"MUY ALTO",IF(W121&gt;=9,"ALTO",IF(W121&gt;3,"MEDIO","BAJO"))))</f>
        <v/>
      </c>
      <c r="AC121" s="0" t="str">
        <f aca="false">IF(X121="","",IF(X121&gt;=12,"MUY ALTO",IF(X121&gt;=8,"ALTO",IF(X121&gt;2,"MEDIO","BAJO"))))</f>
        <v/>
      </c>
      <c r="AD121" s="0" t="str">
        <f aca="false">IF(Y121="","",IF(Y121&gt;=11,"MUY ALTO",IF(Y121&gt;=8,"ALTO",IF(Y121&gt;2,"MEDIO","BAJO"))))</f>
        <v/>
      </c>
      <c r="AE121" s="0" t="str">
        <f aca="false">IF(Z121="","",IF(Z121&gt;=8,"MUY ALTO",IF(Z121&gt;=4,"ALTO",IF(Z121&gt;0,"MEDIO","BAJO"))))</f>
        <v/>
      </c>
      <c r="AF121" s="0" t="str">
        <f aca="false">IF(AA121="","",IF(AA121&gt;=41,"MUY ALTO",IF(AA121&gt;=30,"ALTO",IF(AA121&gt;8,"MEDIO","BAJO"))))</f>
        <v/>
      </c>
      <c r="AG121" s="0" t="str">
        <f aca="false">IF(COUNT(F121:U121)&lt;16,"",IF(V121="SÍ","1. ATENCIÓN INMEDIATA",IF(COUNTIF(AB121:AE121,"MUY ALTO")&gt;0,"2. PRIORITARIO",IF(COUNTIF(AB121:AE121,"ALTO")&gt;0,"3. SEGUIMIENTO","4. SIN ALERTA"))))</f>
        <v/>
      </c>
    </row>
    <row r="122" customFormat="false" ht="15" hidden="false" customHeight="false" outlineLevel="0" collapsed="false">
      <c r="W122" s="0" t="str">
        <f aca="false">IF(COUNT(F122:U122)&lt;16,"",F122+J122+K122+S122)</f>
        <v/>
      </c>
      <c r="X122" s="0" t="str">
        <f aca="false">IF(COUNT(F122:U122)&lt;16,"",L122+P122+R122+T122)</f>
        <v/>
      </c>
      <c r="Y122" s="0" t="str">
        <f aca="false">IF(COUNT(F122:U122)&lt;16,"",G122+I122+M122+O122)</f>
        <v/>
      </c>
      <c r="Z122" s="0" t="str">
        <f aca="false">IF(COUNT(F122:U122)&lt;16,"",H122+N122+Q122+U122)</f>
        <v/>
      </c>
      <c r="AA122" s="0" t="str">
        <f aca="false">IF(COUNT(F122:U122)&lt;16,"",SUM(F122:U122))</f>
        <v/>
      </c>
      <c r="AB122" s="0" t="str">
        <f aca="false">IF(W122="","",IF(W122&gt;=12,"MUY ALTO",IF(W122&gt;=9,"ALTO",IF(W122&gt;3,"MEDIO","BAJO"))))</f>
        <v/>
      </c>
      <c r="AC122" s="0" t="str">
        <f aca="false">IF(X122="","",IF(X122&gt;=12,"MUY ALTO",IF(X122&gt;=8,"ALTO",IF(X122&gt;2,"MEDIO","BAJO"))))</f>
        <v/>
      </c>
      <c r="AD122" s="0" t="str">
        <f aca="false">IF(Y122="","",IF(Y122&gt;=11,"MUY ALTO",IF(Y122&gt;=8,"ALTO",IF(Y122&gt;2,"MEDIO","BAJO"))))</f>
        <v/>
      </c>
      <c r="AE122" s="0" t="str">
        <f aca="false">IF(Z122="","",IF(Z122&gt;=8,"MUY ALTO",IF(Z122&gt;=4,"ALTO",IF(Z122&gt;0,"MEDIO","BAJO"))))</f>
        <v/>
      </c>
      <c r="AF122" s="0" t="str">
        <f aca="false">IF(AA122="","",IF(AA122&gt;=41,"MUY ALTO",IF(AA122&gt;=30,"ALTO",IF(AA122&gt;8,"MEDIO","BAJO"))))</f>
        <v/>
      </c>
      <c r="AG122" s="0" t="str">
        <f aca="false">IF(COUNT(F122:U122)&lt;16,"",IF(V122="SÍ","1. ATENCIÓN INMEDIATA",IF(COUNTIF(AB122:AE122,"MUY ALTO")&gt;0,"2. PRIORITARIO",IF(COUNTIF(AB122:AE122,"ALTO")&gt;0,"3. SEGUIMIENTO","4. SIN ALERTA"))))</f>
        <v/>
      </c>
    </row>
    <row r="123" customFormat="false" ht="15" hidden="false" customHeight="false" outlineLevel="0" collapsed="false">
      <c r="W123" s="0" t="str">
        <f aca="false">IF(COUNT(F123:U123)&lt;16,"",F123+J123+K123+S123)</f>
        <v/>
      </c>
      <c r="X123" s="0" t="str">
        <f aca="false">IF(COUNT(F123:U123)&lt;16,"",L123+P123+R123+T123)</f>
        <v/>
      </c>
      <c r="Y123" s="0" t="str">
        <f aca="false">IF(COUNT(F123:U123)&lt;16,"",G123+I123+M123+O123)</f>
        <v/>
      </c>
      <c r="Z123" s="0" t="str">
        <f aca="false">IF(COUNT(F123:U123)&lt;16,"",H123+N123+Q123+U123)</f>
        <v/>
      </c>
      <c r="AA123" s="0" t="str">
        <f aca="false">IF(COUNT(F123:U123)&lt;16,"",SUM(F123:U123))</f>
        <v/>
      </c>
      <c r="AB123" s="0" t="str">
        <f aca="false">IF(W123="","",IF(W123&gt;=12,"MUY ALTO",IF(W123&gt;=9,"ALTO",IF(W123&gt;3,"MEDIO","BAJO"))))</f>
        <v/>
      </c>
      <c r="AC123" s="0" t="str">
        <f aca="false">IF(X123="","",IF(X123&gt;=12,"MUY ALTO",IF(X123&gt;=8,"ALTO",IF(X123&gt;2,"MEDIO","BAJO"))))</f>
        <v/>
      </c>
      <c r="AD123" s="0" t="str">
        <f aca="false">IF(Y123="","",IF(Y123&gt;=11,"MUY ALTO",IF(Y123&gt;=8,"ALTO",IF(Y123&gt;2,"MEDIO","BAJO"))))</f>
        <v/>
      </c>
      <c r="AE123" s="0" t="str">
        <f aca="false">IF(Z123="","",IF(Z123&gt;=8,"MUY ALTO",IF(Z123&gt;=4,"ALTO",IF(Z123&gt;0,"MEDIO","BAJO"))))</f>
        <v/>
      </c>
      <c r="AF123" s="0" t="str">
        <f aca="false">IF(AA123="","",IF(AA123&gt;=41,"MUY ALTO",IF(AA123&gt;=30,"ALTO",IF(AA123&gt;8,"MEDIO","BAJO"))))</f>
        <v/>
      </c>
      <c r="AG123" s="0" t="str">
        <f aca="false">IF(COUNT(F123:U123)&lt;16,"",IF(V123="SÍ","1. ATENCIÓN INMEDIATA",IF(COUNTIF(AB123:AE123,"MUY ALTO")&gt;0,"2. PRIORITARIO",IF(COUNTIF(AB123:AE123,"ALTO")&gt;0,"3. SEGUIMIENTO","4. SIN ALERTA"))))</f>
        <v/>
      </c>
    </row>
    <row r="124" customFormat="false" ht="15" hidden="false" customHeight="false" outlineLevel="0" collapsed="false">
      <c r="W124" s="0" t="str">
        <f aca="false">IF(COUNT(F124:U124)&lt;16,"",F124+J124+K124+S124)</f>
        <v/>
      </c>
      <c r="X124" s="0" t="str">
        <f aca="false">IF(COUNT(F124:U124)&lt;16,"",L124+P124+R124+T124)</f>
        <v/>
      </c>
      <c r="Y124" s="0" t="str">
        <f aca="false">IF(COUNT(F124:U124)&lt;16,"",G124+I124+M124+O124)</f>
        <v/>
      </c>
      <c r="Z124" s="0" t="str">
        <f aca="false">IF(COUNT(F124:U124)&lt;16,"",H124+N124+Q124+U124)</f>
        <v/>
      </c>
      <c r="AA124" s="0" t="str">
        <f aca="false">IF(COUNT(F124:U124)&lt;16,"",SUM(F124:U124))</f>
        <v/>
      </c>
      <c r="AB124" s="0" t="str">
        <f aca="false">IF(W124="","",IF(W124&gt;=12,"MUY ALTO",IF(W124&gt;=9,"ALTO",IF(W124&gt;3,"MEDIO","BAJO"))))</f>
        <v/>
      </c>
      <c r="AC124" s="0" t="str">
        <f aca="false">IF(X124="","",IF(X124&gt;=12,"MUY ALTO",IF(X124&gt;=8,"ALTO",IF(X124&gt;2,"MEDIO","BAJO"))))</f>
        <v/>
      </c>
      <c r="AD124" s="0" t="str">
        <f aca="false">IF(Y124="","",IF(Y124&gt;=11,"MUY ALTO",IF(Y124&gt;=8,"ALTO",IF(Y124&gt;2,"MEDIO","BAJO"))))</f>
        <v/>
      </c>
      <c r="AE124" s="0" t="str">
        <f aca="false">IF(Z124="","",IF(Z124&gt;=8,"MUY ALTO",IF(Z124&gt;=4,"ALTO",IF(Z124&gt;0,"MEDIO","BAJO"))))</f>
        <v/>
      </c>
      <c r="AF124" s="0" t="str">
        <f aca="false">IF(AA124="","",IF(AA124&gt;=41,"MUY ALTO",IF(AA124&gt;=30,"ALTO",IF(AA124&gt;8,"MEDIO","BAJO"))))</f>
        <v/>
      </c>
      <c r="AG124" s="0" t="str">
        <f aca="false">IF(COUNT(F124:U124)&lt;16,"",IF(V124="SÍ","1. ATENCIÓN INMEDIATA",IF(COUNTIF(AB124:AE124,"MUY ALTO")&gt;0,"2. PRIORITARIO",IF(COUNTIF(AB124:AE124,"ALTO")&gt;0,"3. SEGUIMIENTO","4. SIN ALERTA"))))</f>
        <v/>
      </c>
    </row>
    <row r="125" customFormat="false" ht="15" hidden="false" customHeight="false" outlineLevel="0" collapsed="false">
      <c r="W125" s="0" t="str">
        <f aca="false">IF(COUNT(F125:U125)&lt;16,"",F125+J125+K125+S125)</f>
        <v/>
      </c>
      <c r="X125" s="0" t="str">
        <f aca="false">IF(COUNT(F125:U125)&lt;16,"",L125+P125+R125+T125)</f>
        <v/>
      </c>
      <c r="Y125" s="0" t="str">
        <f aca="false">IF(COUNT(F125:U125)&lt;16,"",G125+I125+M125+O125)</f>
        <v/>
      </c>
      <c r="Z125" s="0" t="str">
        <f aca="false">IF(COUNT(F125:U125)&lt;16,"",H125+N125+Q125+U125)</f>
        <v/>
      </c>
      <c r="AA125" s="0" t="str">
        <f aca="false">IF(COUNT(F125:U125)&lt;16,"",SUM(F125:U125))</f>
        <v/>
      </c>
      <c r="AB125" s="0" t="str">
        <f aca="false">IF(W125="","",IF(W125&gt;=12,"MUY ALTO",IF(W125&gt;=9,"ALTO",IF(W125&gt;3,"MEDIO","BAJO"))))</f>
        <v/>
      </c>
      <c r="AC125" s="0" t="str">
        <f aca="false">IF(X125="","",IF(X125&gt;=12,"MUY ALTO",IF(X125&gt;=8,"ALTO",IF(X125&gt;2,"MEDIO","BAJO"))))</f>
        <v/>
      </c>
      <c r="AD125" s="0" t="str">
        <f aca="false">IF(Y125="","",IF(Y125&gt;=11,"MUY ALTO",IF(Y125&gt;=8,"ALTO",IF(Y125&gt;2,"MEDIO","BAJO"))))</f>
        <v/>
      </c>
      <c r="AE125" s="0" t="str">
        <f aca="false">IF(Z125="","",IF(Z125&gt;=8,"MUY ALTO",IF(Z125&gt;=4,"ALTO",IF(Z125&gt;0,"MEDIO","BAJO"))))</f>
        <v/>
      </c>
      <c r="AF125" s="0" t="str">
        <f aca="false">IF(AA125="","",IF(AA125&gt;=41,"MUY ALTO",IF(AA125&gt;=30,"ALTO",IF(AA125&gt;8,"MEDIO","BAJO"))))</f>
        <v/>
      </c>
      <c r="AG125" s="0" t="str">
        <f aca="false">IF(COUNT(F125:U125)&lt;16,"",IF(V125="SÍ","1. ATENCIÓN INMEDIATA",IF(COUNTIF(AB125:AE125,"MUY ALTO")&gt;0,"2. PRIORITARIO",IF(COUNTIF(AB125:AE125,"ALTO")&gt;0,"3. SEGUIMIENTO","4. SIN ALERTA"))))</f>
        <v/>
      </c>
    </row>
    <row r="126" customFormat="false" ht="15" hidden="false" customHeight="false" outlineLevel="0" collapsed="false">
      <c r="W126" s="0" t="str">
        <f aca="false">IF(COUNT(F126:U126)&lt;16,"",F126+J126+K126+S126)</f>
        <v/>
      </c>
      <c r="X126" s="0" t="str">
        <f aca="false">IF(COUNT(F126:U126)&lt;16,"",L126+P126+R126+T126)</f>
        <v/>
      </c>
      <c r="Y126" s="0" t="str">
        <f aca="false">IF(COUNT(F126:U126)&lt;16,"",G126+I126+M126+O126)</f>
        <v/>
      </c>
      <c r="Z126" s="0" t="str">
        <f aca="false">IF(COUNT(F126:U126)&lt;16,"",H126+N126+Q126+U126)</f>
        <v/>
      </c>
      <c r="AA126" s="0" t="str">
        <f aca="false">IF(COUNT(F126:U126)&lt;16,"",SUM(F126:U126))</f>
        <v/>
      </c>
      <c r="AB126" s="0" t="str">
        <f aca="false">IF(W126="","",IF(W126&gt;=12,"MUY ALTO",IF(W126&gt;=9,"ALTO",IF(W126&gt;3,"MEDIO","BAJO"))))</f>
        <v/>
      </c>
      <c r="AC126" s="0" t="str">
        <f aca="false">IF(X126="","",IF(X126&gt;=12,"MUY ALTO",IF(X126&gt;=8,"ALTO",IF(X126&gt;2,"MEDIO","BAJO"))))</f>
        <v/>
      </c>
      <c r="AD126" s="0" t="str">
        <f aca="false">IF(Y126="","",IF(Y126&gt;=11,"MUY ALTO",IF(Y126&gt;=8,"ALTO",IF(Y126&gt;2,"MEDIO","BAJO"))))</f>
        <v/>
      </c>
      <c r="AE126" s="0" t="str">
        <f aca="false">IF(Z126="","",IF(Z126&gt;=8,"MUY ALTO",IF(Z126&gt;=4,"ALTO",IF(Z126&gt;0,"MEDIO","BAJO"))))</f>
        <v/>
      </c>
      <c r="AF126" s="0" t="str">
        <f aca="false">IF(AA126="","",IF(AA126&gt;=41,"MUY ALTO",IF(AA126&gt;=30,"ALTO",IF(AA126&gt;8,"MEDIO","BAJO"))))</f>
        <v/>
      </c>
      <c r="AG126" s="0" t="str">
        <f aca="false">IF(COUNT(F126:U126)&lt;16,"",IF(V126="SÍ","1. ATENCIÓN INMEDIATA",IF(COUNTIF(AB126:AE126,"MUY ALTO")&gt;0,"2. PRIORITARIO",IF(COUNTIF(AB126:AE126,"ALTO")&gt;0,"3. SEGUIMIENTO","4. SIN ALERTA"))))</f>
        <v/>
      </c>
    </row>
    <row r="127" customFormat="false" ht="15" hidden="false" customHeight="false" outlineLevel="0" collapsed="false">
      <c r="W127" s="0" t="str">
        <f aca="false">IF(COUNT(F127:U127)&lt;16,"",F127+J127+K127+S127)</f>
        <v/>
      </c>
      <c r="X127" s="0" t="str">
        <f aca="false">IF(COUNT(F127:U127)&lt;16,"",L127+P127+R127+T127)</f>
        <v/>
      </c>
      <c r="Y127" s="0" t="str">
        <f aca="false">IF(COUNT(F127:U127)&lt;16,"",G127+I127+M127+O127)</f>
        <v/>
      </c>
      <c r="Z127" s="0" t="str">
        <f aca="false">IF(COUNT(F127:U127)&lt;16,"",H127+N127+Q127+U127)</f>
        <v/>
      </c>
      <c r="AA127" s="0" t="str">
        <f aca="false">IF(COUNT(F127:U127)&lt;16,"",SUM(F127:U127))</f>
        <v/>
      </c>
      <c r="AB127" s="0" t="str">
        <f aca="false">IF(W127="","",IF(W127&gt;=12,"MUY ALTO",IF(W127&gt;=9,"ALTO",IF(W127&gt;3,"MEDIO","BAJO"))))</f>
        <v/>
      </c>
      <c r="AC127" s="0" t="str">
        <f aca="false">IF(X127="","",IF(X127&gt;=12,"MUY ALTO",IF(X127&gt;=8,"ALTO",IF(X127&gt;2,"MEDIO","BAJO"))))</f>
        <v/>
      </c>
      <c r="AD127" s="0" t="str">
        <f aca="false">IF(Y127="","",IF(Y127&gt;=11,"MUY ALTO",IF(Y127&gt;=8,"ALTO",IF(Y127&gt;2,"MEDIO","BAJO"))))</f>
        <v/>
      </c>
      <c r="AE127" s="0" t="str">
        <f aca="false">IF(Z127="","",IF(Z127&gt;=8,"MUY ALTO",IF(Z127&gt;=4,"ALTO",IF(Z127&gt;0,"MEDIO","BAJO"))))</f>
        <v/>
      </c>
      <c r="AF127" s="0" t="str">
        <f aca="false">IF(AA127="","",IF(AA127&gt;=41,"MUY ALTO",IF(AA127&gt;=30,"ALTO",IF(AA127&gt;8,"MEDIO","BAJO"))))</f>
        <v/>
      </c>
      <c r="AG127" s="0" t="str">
        <f aca="false">IF(COUNT(F127:U127)&lt;16,"",IF(V127="SÍ","1. ATENCIÓN INMEDIATA",IF(COUNTIF(AB127:AE127,"MUY ALTO")&gt;0,"2. PRIORITARIO",IF(COUNTIF(AB127:AE127,"ALTO")&gt;0,"3. SEGUIMIENTO","4. SIN ALERTA"))))</f>
        <v/>
      </c>
    </row>
    <row r="128" customFormat="false" ht="15" hidden="false" customHeight="false" outlineLevel="0" collapsed="false">
      <c r="W128" s="0" t="str">
        <f aca="false">IF(COUNT(F128:U128)&lt;16,"",F128+J128+K128+S128)</f>
        <v/>
      </c>
      <c r="X128" s="0" t="str">
        <f aca="false">IF(COUNT(F128:U128)&lt;16,"",L128+P128+R128+T128)</f>
        <v/>
      </c>
      <c r="Y128" s="0" t="str">
        <f aca="false">IF(COUNT(F128:U128)&lt;16,"",G128+I128+M128+O128)</f>
        <v/>
      </c>
      <c r="Z128" s="0" t="str">
        <f aca="false">IF(COUNT(F128:U128)&lt;16,"",H128+N128+Q128+U128)</f>
        <v/>
      </c>
      <c r="AA128" s="0" t="str">
        <f aca="false">IF(COUNT(F128:U128)&lt;16,"",SUM(F128:U128))</f>
        <v/>
      </c>
      <c r="AB128" s="0" t="str">
        <f aca="false">IF(W128="","",IF(W128&gt;=12,"MUY ALTO",IF(W128&gt;=9,"ALTO",IF(W128&gt;3,"MEDIO","BAJO"))))</f>
        <v/>
      </c>
      <c r="AC128" s="0" t="str">
        <f aca="false">IF(X128="","",IF(X128&gt;=12,"MUY ALTO",IF(X128&gt;=8,"ALTO",IF(X128&gt;2,"MEDIO","BAJO"))))</f>
        <v/>
      </c>
      <c r="AD128" s="0" t="str">
        <f aca="false">IF(Y128="","",IF(Y128&gt;=11,"MUY ALTO",IF(Y128&gt;=8,"ALTO",IF(Y128&gt;2,"MEDIO","BAJO"))))</f>
        <v/>
      </c>
      <c r="AE128" s="0" t="str">
        <f aca="false">IF(Z128="","",IF(Z128&gt;=8,"MUY ALTO",IF(Z128&gt;=4,"ALTO",IF(Z128&gt;0,"MEDIO","BAJO"))))</f>
        <v/>
      </c>
      <c r="AF128" s="0" t="str">
        <f aca="false">IF(AA128="","",IF(AA128&gt;=41,"MUY ALTO",IF(AA128&gt;=30,"ALTO",IF(AA128&gt;8,"MEDIO","BAJO"))))</f>
        <v/>
      </c>
      <c r="AG128" s="0" t="str">
        <f aca="false">IF(COUNT(F128:U128)&lt;16,"",IF(V128="SÍ","1. ATENCIÓN INMEDIATA",IF(COUNTIF(AB128:AE128,"MUY ALTO")&gt;0,"2. PRIORITARIO",IF(COUNTIF(AB128:AE128,"ALTO")&gt;0,"3. SEGUIMIENTO","4. SIN ALERTA"))))</f>
        <v/>
      </c>
    </row>
    <row r="129" customFormat="false" ht="15" hidden="false" customHeight="false" outlineLevel="0" collapsed="false">
      <c r="W129" s="0" t="str">
        <f aca="false">IF(COUNT(F129:U129)&lt;16,"",F129+J129+K129+S129)</f>
        <v/>
      </c>
      <c r="X129" s="0" t="str">
        <f aca="false">IF(COUNT(F129:U129)&lt;16,"",L129+P129+R129+T129)</f>
        <v/>
      </c>
      <c r="Y129" s="0" t="str">
        <f aca="false">IF(COUNT(F129:U129)&lt;16,"",G129+I129+M129+O129)</f>
        <v/>
      </c>
      <c r="Z129" s="0" t="str">
        <f aca="false">IF(COUNT(F129:U129)&lt;16,"",H129+N129+Q129+U129)</f>
        <v/>
      </c>
      <c r="AA129" s="0" t="str">
        <f aca="false">IF(COUNT(F129:U129)&lt;16,"",SUM(F129:U129))</f>
        <v/>
      </c>
      <c r="AB129" s="0" t="str">
        <f aca="false">IF(W129="","",IF(W129&gt;=12,"MUY ALTO",IF(W129&gt;=9,"ALTO",IF(W129&gt;3,"MEDIO","BAJO"))))</f>
        <v/>
      </c>
      <c r="AC129" s="0" t="str">
        <f aca="false">IF(X129="","",IF(X129&gt;=12,"MUY ALTO",IF(X129&gt;=8,"ALTO",IF(X129&gt;2,"MEDIO","BAJO"))))</f>
        <v/>
      </c>
      <c r="AD129" s="0" t="str">
        <f aca="false">IF(Y129="","",IF(Y129&gt;=11,"MUY ALTO",IF(Y129&gt;=8,"ALTO",IF(Y129&gt;2,"MEDIO","BAJO"))))</f>
        <v/>
      </c>
      <c r="AE129" s="0" t="str">
        <f aca="false">IF(Z129="","",IF(Z129&gt;=8,"MUY ALTO",IF(Z129&gt;=4,"ALTO",IF(Z129&gt;0,"MEDIO","BAJO"))))</f>
        <v/>
      </c>
      <c r="AF129" s="0" t="str">
        <f aca="false">IF(AA129="","",IF(AA129&gt;=41,"MUY ALTO",IF(AA129&gt;=30,"ALTO",IF(AA129&gt;8,"MEDIO","BAJO"))))</f>
        <v/>
      </c>
      <c r="AG129" s="0" t="str">
        <f aca="false">IF(COUNT(F129:U129)&lt;16,"",IF(V129="SÍ","1. ATENCIÓN INMEDIATA",IF(COUNTIF(AB129:AE129,"MUY ALTO")&gt;0,"2. PRIORITARIO",IF(COUNTIF(AB129:AE129,"ALTO")&gt;0,"3. SEGUIMIENTO","4. SIN ALERTA"))))</f>
        <v/>
      </c>
    </row>
    <row r="130" customFormat="false" ht="15" hidden="false" customHeight="false" outlineLevel="0" collapsed="false">
      <c r="W130" s="0" t="str">
        <f aca="false">IF(COUNT(F130:U130)&lt;16,"",F130+J130+K130+S130)</f>
        <v/>
      </c>
      <c r="X130" s="0" t="str">
        <f aca="false">IF(COUNT(F130:U130)&lt;16,"",L130+P130+R130+T130)</f>
        <v/>
      </c>
      <c r="Y130" s="0" t="str">
        <f aca="false">IF(COUNT(F130:U130)&lt;16,"",G130+I130+M130+O130)</f>
        <v/>
      </c>
      <c r="Z130" s="0" t="str">
        <f aca="false">IF(COUNT(F130:U130)&lt;16,"",H130+N130+Q130+U130)</f>
        <v/>
      </c>
      <c r="AA130" s="0" t="str">
        <f aca="false">IF(COUNT(F130:U130)&lt;16,"",SUM(F130:U130))</f>
        <v/>
      </c>
      <c r="AB130" s="0" t="str">
        <f aca="false">IF(W130="","",IF(W130&gt;=12,"MUY ALTO",IF(W130&gt;=9,"ALTO",IF(W130&gt;3,"MEDIO","BAJO"))))</f>
        <v/>
      </c>
      <c r="AC130" s="0" t="str">
        <f aca="false">IF(X130="","",IF(X130&gt;=12,"MUY ALTO",IF(X130&gt;=8,"ALTO",IF(X130&gt;2,"MEDIO","BAJO"))))</f>
        <v/>
      </c>
      <c r="AD130" s="0" t="str">
        <f aca="false">IF(Y130="","",IF(Y130&gt;=11,"MUY ALTO",IF(Y130&gt;=8,"ALTO",IF(Y130&gt;2,"MEDIO","BAJO"))))</f>
        <v/>
      </c>
      <c r="AE130" s="0" t="str">
        <f aca="false">IF(Z130="","",IF(Z130&gt;=8,"MUY ALTO",IF(Z130&gt;=4,"ALTO",IF(Z130&gt;0,"MEDIO","BAJO"))))</f>
        <v/>
      </c>
      <c r="AF130" s="0" t="str">
        <f aca="false">IF(AA130="","",IF(AA130&gt;=41,"MUY ALTO",IF(AA130&gt;=30,"ALTO",IF(AA130&gt;8,"MEDIO","BAJO"))))</f>
        <v/>
      </c>
      <c r="AG130" s="0" t="str">
        <f aca="false">IF(COUNT(F130:U130)&lt;16,"",IF(V130="SÍ","1. ATENCIÓN INMEDIATA",IF(COUNTIF(AB130:AE130,"MUY ALTO")&gt;0,"2. PRIORITARIO",IF(COUNTIF(AB130:AE130,"ALTO")&gt;0,"3. SEGUIMIENTO","4. SIN ALERTA"))))</f>
        <v/>
      </c>
    </row>
    <row r="131" customFormat="false" ht="15" hidden="false" customHeight="false" outlineLevel="0" collapsed="false">
      <c r="W131" s="0" t="str">
        <f aca="false">IF(COUNT(F131:U131)&lt;16,"",F131+J131+K131+S131)</f>
        <v/>
      </c>
      <c r="X131" s="0" t="str">
        <f aca="false">IF(COUNT(F131:U131)&lt;16,"",L131+P131+R131+T131)</f>
        <v/>
      </c>
      <c r="Y131" s="0" t="str">
        <f aca="false">IF(COUNT(F131:U131)&lt;16,"",G131+I131+M131+O131)</f>
        <v/>
      </c>
      <c r="Z131" s="0" t="str">
        <f aca="false">IF(COUNT(F131:U131)&lt;16,"",H131+N131+Q131+U131)</f>
        <v/>
      </c>
      <c r="AA131" s="0" t="str">
        <f aca="false">IF(COUNT(F131:U131)&lt;16,"",SUM(F131:U131))</f>
        <v/>
      </c>
      <c r="AB131" s="0" t="str">
        <f aca="false">IF(W131="","",IF(W131&gt;=12,"MUY ALTO",IF(W131&gt;=9,"ALTO",IF(W131&gt;3,"MEDIO","BAJO"))))</f>
        <v/>
      </c>
      <c r="AC131" s="0" t="str">
        <f aca="false">IF(X131="","",IF(X131&gt;=12,"MUY ALTO",IF(X131&gt;=8,"ALTO",IF(X131&gt;2,"MEDIO","BAJO"))))</f>
        <v/>
      </c>
      <c r="AD131" s="0" t="str">
        <f aca="false">IF(Y131="","",IF(Y131&gt;=11,"MUY ALTO",IF(Y131&gt;=8,"ALTO",IF(Y131&gt;2,"MEDIO","BAJO"))))</f>
        <v/>
      </c>
      <c r="AE131" s="0" t="str">
        <f aca="false">IF(Z131="","",IF(Z131&gt;=8,"MUY ALTO",IF(Z131&gt;=4,"ALTO",IF(Z131&gt;0,"MEDIO","BAJO"))))</f>
        <v/>
      </c>
      <c r="AF131" s="0" t="str">
        <f aca="false">IF(AA131="","",IF(AA131&gt;=41,"MUY ALTO",IF(AA131&gt;=30,"ALTO",IF(AA131&gt;8,"MEDIO","BAJO"))))</f>
        <v/>
      </c>
      <c r="AG131" s="0" t="str">
        <f aca="false">IF(COUNT(F131:U131)&lt;16,"",IF(V131="SÍ","1. ATENCIÓN INMEDIATA",IF(COUNTIF(AB131:AE131,"MUY ALTO")&gt;0,"2. PRIORITARIO",IF(COUNTIF(AB131:AE131,"ALTO")&gt;0,"3. SEGUIMIENTO","4. SIN ALERTA"))))</f>
        <v/>
      </c>
    </row>
    <row r="132" customFormat="false" ht="15" hidden="false" customHeight="false" outlineLevel="0" collapsed="false">
      <c r="W132" s="0" t="str">
        <f aca="false">IF(COUNT(F132:U132)&lt;16,"",F132+J132+K132+S132)</f>
        <v/>
      </c>
      <c r="X132" s="0" t="str">
        <f aca="false">IF(COUNT(F132:U132)&lt;16,"",L132+P132+R132+T132)</f>
        <v/>
      </c>
      <c r="Y132" s="0" t="str">
        <f aca="false">IF(COUNT(F132:U132)&lt;16,"",G132+I132+M132+O132)</f>
        <v/>
      </c>
      <c r="Z132" s="0" t="str">
        <f aca="false">IF(COUNT(F132:U132)&lt;16,"",H132+N132+Q132+U132)</f>
        <v/>
      </c>
      <c r="AA132" s="0" t="str">
        <f aca="false">IF(COUNT(F132:U132)&lt;16,"",SUM(F132:U132))</f>
        <v/>
      </c>
      <c r="AB132" s="0" t="str">
        <f aca="false">IF(W132="","",IF(W132&gt;=12,"MUY ALTO",IF(W132&gt;=9,"ALTO",IF(W132&gt;3,"MEDIO","BAJO"))))</f>
        <v/>
      </c>
      <c r="AC132" s="0" t="str">
        <f aca="false">IF(X132="","",IF(X132&gt;=12,"MUY ALTO",IF(X132&gt;=8,"ALTO",IF(X132&gt;2,"MEDIO","BAJO"))))</f>
        <v/>
      </c>
      <c r="AD132" s="0" t="str">
        <f aca="false">IF(Y132="","",IF(Y132&gt;=11,"MUY ALTO",IF(Y132&gt;=8,"ALTO",IF(Y132&gt;2,"MEDIO","BAJO"))))</f>
        <v/>
      </c>
      <c r="AE132" s="0" t="str">
        <f aca="false">IF(Z132="","",IF(Z132&gt;=8,"MUY ALTO",IF(Z132&gt;=4,"ALTO",IF(Z132&gt;0,"MEDIO","BAJO"))))</f>
        <v/>
      </c>
      <c r="AF132" s="0" t="str">
        <f aca="false">IF(AA132="","",IF(AA132&gt;=41,"MUY ALTO",IF(AA132&gt;=30,"ALTO",IF(AA132&gt;8,"MEDIO","BAJO"))))</f>
        <v/>
      </c>
      <c r="AG132" s="0" t="str">
        <f aca="false">IF(COUNT(F132:U132)&lt;16,"",IF(V132="SÍ","1. ATENCIÓN INMEDIATA",IF(COUNTIF(AB132:AE132,"MUY ALTO")&gt;0,"2. PRIORITARIO",IF(COUNTIF(AB132:AE132,"ALTO")&gt;0,"3. SEGUIMIENTO","4. SIN ALERTA"))))</f>
        <v/>
      </c>
    </row>
    <row r="133" customFormat="false" ht="15" hidden="false" customHeight="false" outlineLevel="0" collapsed="false">
      <c r="W133" s="0" t="str">
        <f aca="false">IF(COUNT(F133:U133)&lt;16,"",F133+J133+K133+S133)</f>
        <v/>
      </c>
      <c r="X133" s="0" t="str">
        <f aca="false">IF(COUNT(F133:U133)&lt;16,"",L133+P133+R133+T133)</f>
        <v/>
      </c>
      <c r="Y133" s="0" t="str">
        <f aca="false">IF(COUNT(F133:U133)&lt;16,"",G133+I133+M133+O133)</f>
        <v/>
      </c>
      <c r="Z133" s="0" t="str">
        <f aca="false">IF(COUNT(F133:U133)&lt;16,"",H133+N133+Q133+U133)</f>
        <v/>
      </c>
      <c r="AA133" s="0" t="str">
        <f aca="false">IF(COUNT(F133:U133)&lt;16,"",SUM(F133:U133))</f>
        <v/>
      </c>
      <c r="AB133" s="0" t="str">
        <f aca="false">IF(W133="","",IF(W133&gt;=12,"MUY ALTO",IF(W133&gt;=9,"ALTO",IF(W133&gt;3,"MEDIO","BAJO"))))</f>
        <v/>
      </c>
      <c r="AC133" s="0" t="str">
        <f aca="false">IF(X133="","",IF(X133&gt;=12,"MUY ALTO",IF(X133&gt;=8,"ALTO",IF(X133&gt;2,"MEDIO","BAJO"))))</f>
        <v/>
      </c>
      <c r="AD133" s="0" t="str">
        <f aca="false">IF(Y133="","",IF(Y133&gt;=11,"MUY ALTO",IF(Y133&gt;=8,"ALTO",IF(Y133&gt;2,"MEDIO","BAJO"))))</f>
        <v/>
      </c>
      <c r="AE133" s="0" t="str">
        <f aca="false">IF(Z133="","",IF(Z133&gt;=8,"MUY ALTO",IF(Z133&gt;=4,"ALTO",IF(Z133&gt;0,"MEDIO","BAJO"))))</f>
        <v/>
      </c>
      <c r="AF133" s="0" t="str">
        <f aca="false">IF(AA133="","",IF(AA133&gt;=41,"MUY ALTO",IF(AA133&gt;=30,"ALTO",IF(AA133&gt;8,"MEDIO","BAJO"))))</f>
        <v/>
      </c>
      <c r="AG133" s="0" t="str">
        <f aca="false">IF(COUNT(F133:U133)&lt;16,"",IF(V133="SÍ","1. ATENCIÓN INMEDIATA",IF(COUNTIF(AB133:AE133,"MUY ALTO")&gt;0,"2. PRIORITARIO",IF(COUNTIF(AB133:AE133,"ALTO")&gt;0,"3. SEGUIMIENTO","4. SIN ALERTA"))))</f>
        <v/>
      </c>
    </row>
    <row r="134" customFormat="false" ht="15" hidden="false" customHeight="false" outlineLevel="0" collapsed="false">
      <c r="W134" s="0" t="str">
        <f aca="false">IF(COUNT(F134:U134)&lt;16,"",F134+J134+K134+S134)</f>
        <v/>
      </c>
      <c r="X134" s="0" t="str">
        <f aca="false">IF(COUNT(F134:U134)&lt;16,"",L134+P134+R134+T134)</f>
        <v/>
      </c>
      <c r="Y134" s="0" t="str">
        <f aca="false">IF(COUNT(F134:U134)&lt;16,"",G134+I134+M134+O134)</f>
        <v/>
      </c>
      <c r="Z134" s="0" t="str">
        <f aca="false">IF(COUNT(F134:U134)&lt;16,"",H134+N134+Q134+U134)</f>
        <v/>
      </c>
      <c r="AA134" s="0" t="str">
        <f aca="false">IF(COUNT(F134:U134)&lt;16,"",SUM(F134:U134))</f>
        <v/>
      </c>
      <c r="AB134" s="0" t="str">
        <f aca="false">IF(W134="","",IF(W134&gt;=12,"MUY ALTO",IF(W134&gt;=9,"ALTO",IF(W134&gt;3,"MEDIO","BAJO"))))</f>
        <v/>
      </c>
      <c r="AC134" s="0" t="str">
        <f aca="false">IF(X134="","",IF(X134&gt;=12,"MUY ALTO",IF(X134&gt;=8,"ALTO",IF(X134&gt;2,"MEDIO","BAJO"))))</f>
        <v/>
      </c>
      <c r="AD134" s="0" t="str">
        <f aca="false">IF(Y134="","",IF(Y134&gt;=11,"MUY ALTO",IF(Y134&gt;=8,"ALTO",IF(Y134&gt;2,"MEDIO","BAJO"))))</f>
        <v/>
      </c>
      <c r="AE134" s="0" t="str">
        <f aca="false">IF(Z134="","",IF(Z134&gt;=8,"MUY ALTO",IF(Z134&gt;=4,"ALTO",IF(Z134&gt;0,"MEDIO","BAJO"))))</f>
        <v/>
      </c>
      <c r="AF134" s="0" t="str">
        <f aca="false">IF(AA134="","",IF(AA134&gt;=41,"MUY ALTO",IF(AA134&gt;=30,"ALTO",IF(AA134&gt;8,"MEDIO","BAJO"))))</f>
        <v/>
      </c>
      <c r="AG134" s="0" t="str">
        <f aca="false">IF(COUNT(F134:U134)&lt;16,"",IF(V134="SÍ","1. ATENCIÓN INMEDIATA",IF(COUNTIF(AB134:AE134,"MUY ALTO")&gt;0,"2. PRIORITARIO",IF(COUNTIF(AB134:AE134,"ALTO")&gt;0,"3. SEGUIMIENTO","4. SIN ALERTA"))))</f>
        <v/>
      </c>
    </row>
    <row r="135" customFormat="false" ht="15" hidden="false" customHeight="false" outlineLevel="0" collapsed="false">
      <c r="W135" s="0" t="str">
        <f aca="false">IF(COUNT(F135:U135)&lt;16,"",F135+J135+K135+S135)</f>
        <v/>
      </c>
      <c r="X135" s="0" t="str">
        <f aca="false">IF(COUNT(F135:U135)&lt;16,"",L135+P135+R135+T135)</f>
        <v/>
      </c>
      <c r="Y135" s="0" t="str">
        <f aca="false">IF(COUNT(F135:U135)&lt;16,"",G135+I135+M135+O135)</f>
        <v/>
      </c>
      <c r="Z135" s="0" t="str">
        <f aca="false">IF(COUNT(F135:U135)&lt;16,"",H135+N135+Q135+U135)</f>
        <v/>
      </c>
      <c r="AA135" s="0" t="str">
        <f aca="false">IF(COUNT(F135:U135)&lt;16,"",SUM(F135:U135))</f>
        <v/>
      </c>
      <c r="AB135" s="0" t="str">
        <f aca="false">IF(W135="","",IF(W135&gt;=12,"MUY ALTO",IF(W135&gt;=9,"ALTO",IF(W135&gt;3,"MEDIO","BAJO"))))</f>
        <v/>
      </c>
      <c r="AC135" s="0" t="str">
        <f aca="false">IF(X135="","",IF(X135&gt;=12,"MUY ALTO",IF(X135&gt;=8,"ALTO",IF(X135&gt;2,"MEDIO","BAJO"))))</f>
        <v/>
      </c>
      <c r="AD135" s="0" t="str">
        <f aca="false">IF(Y135="","",IF(Y135&gt;=11,"MUY ALTO",IF(Y135&gt;=8,"ALTO",IF(Y135&gt;2,"MEDIO","BAJO"))))</f>
        <v/>
      </c>
      <c r="AE135" s="0" t="str">
        <f aca="false">IF(Z135="","",IF(Z135&gt;=8,"MUY ALTO",IF(Z135&gt;=4,"ALTO",IF(Z135&gt;0,"MEDIO","BAJO"))))</f>
        <v/>
      </c>
      <c r="AF135" s="0" t="str">
        <f aca="false">IF(AA135="","",IF(AA135&gt;=41,"MUY ALTO",IF(AA135&gt;=30,"ALTO",IF(AA135&gt;8,"MEDIO","BAJO"))))</f>
        <v/>
      </c>
      <c r="AG135" s="0" t="str">
        <f aca="false">IF(COUNT(F135:U135)&lt;16,"",IF(V135="SÍ","1. ATENCIÓN INMEDIATA",IF(COUNTIF(AB135:AE135,"MUY ALTO")&gt;0,"2. PRIORITARIO",IF(COUNTIF(AB135:AE135,"ALTO")&gt;0,"3. SEGUIMIENTO","4. SIN ALERTA"))))</f>
        <v/>
      </c>
    </row>
    <row r="136" customFormat="false" ht="15" hidden="false" customHeight="false" outlineLevel="0" collapsed="false">
      <c r="W136" s="0" t="str">
        <f aca="false">IF(COUNT(F136:U136)&lt;16,"",F136+J136+K136+S136)</f>
        <v/>
      </c>
      <c r="X136" s="0" t="str">
        <f aca="false">IF(COUNT(F136:U136)&lt;16,"",L136+P136+R136+T136)</f>
        <v/>
      </c>
      <c r="Y136" s="0" t="str">
        <f aca="false">IF(COUNT(F136:U136)&lt;16,"",G136+I136+M136+O136)</f>
        <v/>
      </c>
      <c r="Z136" s="0" t="str">
        <f aca="false">IF(COUNT(F136:U136)&lt;16,"",H136+N136+Q136+U136)</f>
        <v/>
      </c>
      <c r="AA136" s="0" t="str">
        <f aca="false">IF(COUNT(F136:U136)&lt;16,"",SUM(F136:U136))</f>
        <v/>
      </c>
      <c r="AB136" s="0" t="str">
        <f aca="false">IF(W136="","",IF(W136&gt;=12,"MUY ALTO",IF(W136&gt;=9,"ALTO",IF(W136&gt;3,"MEDIO","BAJO"))))</f>
        <v/>
      </c>
      <c r="AC136" s="0" t="str">
        <f aca="false">IF(X136="","",IF(X136&gt;=12,"MUY ALTO",IF(X136&gt;=8,"ALTO",IF(X136&gt;2,"MEDIO","BAJO"))))</f>
        <v/>
      </c>
      <c r="AD136" s="0" t="str">
        <f aca="false">IF(Y136="","",IF(Y136&gt;=11,"MUY ALTO",IF(Y136&gt;=8,"ALTO",IF(Y136&gt;2,"MEDIO","BAJO"))))</f>
        <v/>
      </c>
      <c r="AE136" s="0" t="str">
        <f aca="false">IF(Z136="","",IF(Z136&gt;=8,"MUY ALTO",IF(Z136&gt;=4,"ALTO",IF(Z136&gt;0,"MEDIO","BAJO"))))</f>
        <v/>
      </c>
      <c r="AF136" s="0" t="str">
        <f aca="false">IF(AA136="","",IF(AA136&gt;=41,"MUY ALTO",IF(AA136&gt;=30,"ALTO",IF(AA136&gt;8,"MEDIO","BAJO"))))</f>
        <v/>
      </c>
      <c r="AG136" s="0" t="str">
        <f aca="false">IF(COUNT(F136:U136)&lt;16,"",IF(V136="SÍ","1. ATENCIÓN INMEDIATA",IF(COUNTIF(AB136:AE136,"MUY ALTO")&gt;0,"2. PRIORITARIO",IF(COUNTIF(AB136:AE136,"ALTO")&gt;0,"3. SEGUIMIENTO","4. SIN ALERTA"))))</f>
        <v/>
      </c>
    </row>
    <row r="137" customFormat="false" ht="15" hidden="false" customHeight="false" outlineLevel="0" collapsed="false">
      <c r="W137" s="0" t="str">
        <f aca="false">IF(COUNT(F137:U137)&lt;16,"",F137+J137+K137+S137)</f>
        <v/>
      </c>
      <c r="X137" s="0" t="str">
        <f aca="false">IF(COUNT(F137:U137)&lt;16,"",L137+P137+R137+T137)</f>
        <v/>
      </c>
      <c r="Y137" s="0" t="str">
        <f aca="false">IF(COUNT(F137:U137)&lt;16,"",G137+I137+M137+O137)</f>
        <v/>
      </c>
      <c r="Z137" s="0" t="str">
        <f aca="false">IF(COUNT(F137:U137)&lt;16,"",H137+N137+Q137+U137)</f>
        <v/>
      </c>
      <c r="AA137" s="0" t="str">
        <f aca="false">IF(COUNT(F137:U137)&lt;16,"",SUM(F137:U137))</f>
        <v/>
      </c>
      <c r="AB137" s="0" t="str">
        <f aca="false">IF(W137="","",IF(W137&gt;=12,"MUY ALTO",IF(W137&gt;=9,"ALTO",IF(W137&gt;3,"MEDIO","BAJO"))))</f>
        <v/>
      </c>
      <c r="AC137" s="0" t="str">
        <f aca="false">IF(X137="","",IF(X137&gt;=12,"MUY ALTO",IF(X137&gt;=8,"ALTO",IF(X137&gt;2,"MEDIO","BAJO"))))</f>
        <v/>
      </c>
      <c r="AD137" s="0" t="str">
        <f aca="false">IF(Y137="","",IF(Y137&gt;=11,"MUY ALTO",IF(Y137&gt;=8,"ALTO",IF(Y137&gt;2,"MEDIO","BAJO"))))</f>
        <v/>
      </c>
      <c r="AE137" s="0" t="str">
        <f aca="false">IF(Z137="","",IF(Z137&gt;=8,"MUY ALTO",IF(Z137&gt;=4,"ALTO",IF(Z137&gt;0,"MEDIO","BAJO"))))</f>
        <v/>
      </c>
      <c r="AF137" s="0" t="str">
        <f aca="false">IF(AA137="","",IF(AA137&gt;=41,"MUY ALTO",IF(AA137&gt;=30,"ALTO",IF(AA137&gt;8,"MEDIO","BAJO"))))</f>
        <v/>
      </c>
      <c r="AG137" s="0" t="str">
        <f aca="false">IF(COUNT(F137:U137)&lt;16,"",IF(V137="SÍ","1. ATENCIÓN INMEDIATA",IF(COUNTIF(AB137:AE137,"MUY ALTO")&gt;0,"2. PRIORITARIO",IF(COUNTIF(AB137:AE137,"ALTO")&gt;0,"3. SEGUIMIENTO","4. SIN ALERTA"))))</f>
        <v/>
      </c>
    </row>
    <row r="138" customFormat="false" ht="15" hidden="false" customHeight="false" outlineLevel="0" collapsed="false">
      <c r="W138" s="0" t="str">
        <f aca="false">IF(COUNT(F138:U138)&lt;16,"",F138+J138+K138+S138)</f>
        <v/>
      </c>
      <c r="X138" s="0" t="str">
        <f aca="false">IF(COUNT(F138:U138)&lt;16,"",L138+P138+R138+T138)</f>
        <v/>
      </c>
      <c r="Y138" s="0" t="str">
        <f aca="false">IF(COUNT(F138:U138)&lt;16,"",G138+I138+M138+O138)</f>
        <v/>
      </c>
      <c r="Z138" s="0" t="str">
        <f aca="false">IF(COUNT(F138:U138)&lt;16,"",H138+N138+Q138+U138)</f>
        <v/>
      </c>
      <c r="AA138" s="0" t="str">
        <f aca="false">IF(COUNT(F138:U138)&lt;16,"",SUM(F138:U138))</f>
        <v/>
      </c>
      <c r="AB138" s="0" t="str">
        <f aca="false">IF(W138="","",IF(W138&gt;=12,"MUY ALTO",IF(W138&gt;=9,"ALTO",IF(W138&gt;3,"MEDIO","BAJO"))))</f>
        <v/>
      </c>
      <c r="AC138" s="0" t="str">
        <f aca="false">IF(X138="","",IF(X138&gt;=12,"MUY ALTO",IF(X138&gt;=8,"ALTO",IF(X138&gt;2,"MEDIO","BAJO"))))</f>
        <v/>
      </c>
      <c r="AD138" s="0" t="str">
        <f aca="false">IF(Y138="","",IF(Y138&gt;=11,"MUY ALTO",IF(Y138&gt;=8,"ALTO",IF(Y138&gt;2,"MEDIO","BAJO"))))</f>
        <v/>
      </c>
      <c r="AE138" s="0" t="str">
        <f aca="false">IF(Z138="","",IF(Z138&gt;=8,"MUY ALTO",IF(Z138&gt;=4,"ALTO",IF(Z138&gt;0,"MEDIO","BAJO"))))</f>
        <v/>
      </c>
      <c r="AF138" s="0" t="str">
        <f aca="false">IF(AA138="","",IF(AA138&gt;=41,"MUY ALTO",IF(AA138&gt;=30,"ALTO",IF(AA138&gt;8,"MEDIO","BAJO"))))</f>
        <v/>
      </c>
      <c r="AG138" s="0" t="str">
        <f aca="false">IF(COUNT(F138:U138)&lt;16,"",IF(V138="SÍ","1. ATENCIÓN INMEDIATA",IF(COUNTIF(AB138:AE138,"MUY ALTO")&gt;0,"2. PRIORITARIO",IF(COUNTIF(AB138:AE138,"ALTO")&gt;0,"3. SEGUIMIENTO","4. SIN ALERTA"))))</f>
        <v/>
      </c>
    </row>
    <row r="139" customFormat="false" ht="15" hidden="false" customHeight="false" outlineLevel="0" collapsed="false">
      <c r="W139" s="0" t="str">
        <f aca="false">IF(COUNT(F139:U139)&lt;16,"",F139+J139+K139+S139)</f>
        <v/>
      </c>
      <c r="X139" s="0" t="str">
        <f aca="false">IF(COUNT(F139:U139)&lt;16,"",L139+P139+R139+T139)</f>
        <v/>
      </c>
      <c r="Y139" s="0" t="str">
        <f aca="false">IF(COUNT(F139:U139)&lt;16,"",G139+I139+M139+O139)</f>
        <v/>
      </c>
      <c r="Z139" s="0" t="str">
        <f aca="false">IF(COUNT(F139:U139)&lt;16,"",H139+N139+Q139+U139)</f>
        <v/>
      </c>
      <c r="AA139" s="0" t="str">
        <f aca="false">IF(COUNT(F139:U139)&lt;16,"",SUM(F139:U139))</f>
        <v/>
      </c>
      <c r="AB139" s="0" t="str">
        <f aca="false">IF(W139="","",IF(W139&gt;=12,"MUY ALTO",IF(W139&gt;=9,"ALTO",IF(W139&gt;3,"MEDIO","BAJO"))))</f>
        <v/>
      </c>
      <c r="AC139" s="0" t="str">
        <f aca="false">IF(X139="","",IF(X139&gt;=12,"MUY ALTO",IF(X139&gt;=8,"ALTO",IF(X139&gt;2,"MEDIO","BAJO"))))</f>
        <v/>
      </c>
      <c r="AD139" s="0" t="str">
        <f aca="false">IF(Y139="","",IF(Y139&gt;=11,"MUY ALTO",IF(Y139&gt;=8,"ALTO",IF(Y139&gt;2,"MEDIO","BAJO"))))</f>
        <v/>
      </c>
      <c r="AE139" s="0" t="str">
        <f aca="false">IF(Z139="","",IF(Z139&gt;=8,"MUY ALTO",IF(Z139&gt;=4,"ALTO",IF(Z139&gt;0,"MEDIO","BAJO"))))</f>
        <v/>
      </c>
      <c r="AF139" s="0" t="str">
        <f aca="false">IF(AA139="","",IF(AA139&gt;=41,"MUY ALTO",IF(AA139&gt;=30,"ALTO",IF(AA139&gt;8,"MEDIO","BAJO"))))</f>
        <v/>
      </c>
      <c r="AG139" s="0" t="str">
        <f aca="false">IF(COUNT(F139:U139)&lt;16,"",IF(V139="SÍ","1. ATENCIÓN INMEDIATA",IF(COUNTIF(AB139:AE139,"MUY ALTO")&gt;0,"2. PRIORITARIO",IF(COUNTIF(AB139:AE139,"ALTO")&gt;0,"3. SEGUIMIENTO","4. SIN ALERTA"))))</f>
        <v/>
      </c>
    </row>
    <row r="140" customFormat="false" ht="15" hidden="false" customHeight="false" outlineLevel="0" collapsed="false">
      <c r="W140" s="0" t="str">
        <f aca="false">IF(COUNT(F140:U140)&lt;16,"",F140+J140+K140+S140)</f>
        <v/>
      </c>
      <c r="X140" s="0" t="str">
        <f aca="false">IF(COUNT(F140:U140)&lt;16,"",L140+P140+R140+T140)</f>
        <v/>
      </c>
      <c r="Y140" s="0" t="str">
        <f aca="false">IF(COUNT(F140:U140)&lt;16,"",G140+I140+M140+O140)</f>
        <v/>
      </c>
      <c r="Z140" s="0" t="str">
        <f aca="false">IF(COUNT(F140:U140)&lt;16,"",H140+N140+Q140+U140)</f>
        <v/>
      </c>
      <c r="AA140" s="0" t="str">
        <f aca="false">IF(COUNT(F140:U140)&lt;16,"",SUM(F140:U140))</f>
        <v/>
      </c>
      <c r="AB140" s="0" t="str">
        <f aca="false">IF(W140="","",IF(W140&gt;=12,"MUY ALTO",IF(W140&gt;=9,"ALTO",IF(W140&gt;3,"MEDIO","BAJO"))))</f>
        <v/>
      </c>
      <c r="AC140" s="0" t="str">
        <f aca="false">IF(X140="","",IF(X140&gt;=12,"MUY ALTO",IF(X140&gt;=8,"ALTO",IF(X140&gt;2,"MEDIO","BAJO"))))</f>
        <v/>
      </c>
      <c r="AD140" s="0" t="str">
        <f aca="false">IF(Y140="","",IF(Y140&gt;=11,"MUY ALTO",IF(Y140&gt;=8,"ALTO",IF(Y140&gt;2,"MEDIO","BAJO"))))</f>
        <v/>
      </c>
      <c r="AE140" s="0" t="str">
        <f aca="false">IF(Z140="","",IF(Z140&gt;=8,"MUY ALTO",IF(Z140&gt;=4,"ALTO",IF(Z140&gt;0,"MEDIO","BAJO"))))</f>
        <v/>
      </c>
      <c r="AF140" s="0" t="str">
        <f aca="false">IF(AA140="","",IF(AA140&gt;=41,"MUY ALTO",IF(AA140&gt;=30,"ALTO",IF(AA140&gt;8,"MEDIO","BAJO"))))</f>
        <v/>
      </c>
      <c r="AG140" s="0" t="str">
        <f aca="false">IF(COUNT(F140:U140)&lt;16,"",IF(V140="SÍ","1. ATENCIÓN INMEDIATA",IF(COUNTIF(AB140:AE140,"MUY ALTO")&gt;0,"2. PRIORITARIO",IF(COUNTIF(AB140:AE140,"ALTO")&gt;0,"3. SEGUIMIENTO","4. SIN ALERTA"))))</f>
        <v/>
      </c>
    </row>
    <row r="141" customFormat="false" ht="15" hidden="false" customHeight="false" outlineLevel="0" collapsed="false">
      <c r="W141" s="0" t="str">
        <f aca="false">IF(COUNT(F141:U141)&lt;16,"",F141+J141+K141+S141)</f>
        <v/>
      </c>
      <c r="X141" s="0" t="str">
        <f aca="false">IF(COUNT(F141:U141)&lt;16,"",L141+P141+R141+T141)</f>
        <v/>
      </c>
      <c r="Y141" s="0" t="str">
        <f aca="false">IF(COUNT(F141:U141)&lt;16,"",G141+I141+M141+O141)</f>
        <v/>
      </c>
      <c r="Z141" s="0" t="str">
        <f aca="false">IF(COUNT(F141:U141)&lt;16,"",H141+N141+Q141+U141)</f>
        <v/>
      </c>
      <c r="AA141" s="0" t="str">
        <f aca="false">IF(COUNT(F141:U141)&lt;16,"",SUM(F141:U141))</f>
        <v/>
      </c>
      <c r="AB141" s="0" t="str">
        <f aca="false">IF(W141="","",IF(W141&gt;=12,"MUY ALTO",IF(W141&gt;=9,"ALTO",IF(W141&gt;3,"MEDIO","BAJO"))))</f>
        <v/>
      </c>
      <c r="AC141" s="0" t="str">
        <f aca="false">IF(X141="","",IF(X141&gt;=12,"MUY ALTO",IF(X141&gt;=8,"ALTO",IF(X141&gt;2,"MEDIO","BAJO"))))</f>
        <v/>
      </c>
      <c r="AD141" s="0" t="str">
        <f aca="false">IF(Y141="","",IF(Y141&gt;=11,"MUY ALTO",IF(Y141&gt;=8,"ALTO",IF(Y141&gt;2,"MEDIO","BAJO"))))</f>
        <v/>
      </c>
      <c r="AE141" s="0" t="str">
        <f aca="false">IF(Z141="","",IF(Z141&gt;=8,"MUY ALTO",IF(Z141&gt;=4,"ALTO",IF(Z141&gt;0,"MEDIO","BAJO"))))</f>
        <v/>
      </c>
      <c r="AF141" s="0" t="str">
        <f aca="false">IF(AA141="","",IF(AA141&gt;=41,"MUY ALTO",IF(AA141&gt;=30,"ALTO",IF(AA141&gt;8,"MEDIO","BAJO"))))</f>
        <v/>
      </c>
      <c r="AG141" s="0" t="str">
        <f aca="false">IF(COUNT(F141:U141)&lt;16,"",IF(V141="SÍ","1. ATENCIÓN INMEDIATA",IF(COUNTIF(AB141:AE141,"MUY ALTO")&gt;0,"2. PRIORITARIO",IF(COUNTIF(AB141:AE141,"ALTO")&gt;0,"3. SEGUIMIENTO","4. SIN ALERTA"))))</f>
        <v/>
      </c>
    </row>
    <row r="142" customFormat="false" ht="15" hidden="false" customHeight="false" outlineLevel="0" collapsed="false">
      <c r="W142" s="0" t="str">
        <f aca="false">IF(COUNT(F142:U142)&lt;16,"",F142+J142+K142+S142)</f>
        <v/>
      </c>
      <c r="X142" s="0" t="str">
        <f aca="false">IF(COUNT(F142:U142)&lt;16,"",L142+P142+R142+T142)</f>
        <v/>
      </c>
      <c r="Y142" s="0" t="str">
        <f aca="false">IF(COUNT(F142:U142)&lt;16,"",G142+I142+M142+O142)</f>
        <v/>
      </c>
      <c r="Z142" s="0" t="str">
        <f aca="false">IF(COUNT(F142:U142)&lt;16,"",H142+N142+Q142+U142)</f>
        <v/>
      </c>
      <c r="AA142" s="0" t="str">
        <f aca="false">IF(COUNT(F142:U142)&lt;16,"",SUM(F142:U142))</f>
        <v/>
      </c>
      <c r="AB142" s="0" t="str">
        <f aca="false">IF(W142="","",IF(W142&gt;=12,"MUY ALTO",IF(W142&gt;=9,"ALTO",IF(W142&gt;3,"MEDIO","BAJO"))))</f>
        <v/>
      </c>
      <c r="AC142" s="0" t="str">
        <f aca="false">IF(X142="","",IF(X142&gt;=12,"MUY ALTO",IF(X142&gt;=8,"ALTO",IF(X142&gt;2,"MEDIO","BAJO"))))</f>
        <v/>
      </c>
      <c r="AD142" s="0" t="str">
        <f aca="false">IF(Y142="","",IF(Y142&gt;=11,"MUY ALTO",IF(Y142&gt;=8,"ALTO",IF(Y142&gt;2,"MEDIO","BAJO"))))</f>
        <v/>
      </c>
      <c r="AE142" s="0" t="str">
        <f aca="false">IF(Z142="","",IF(Z142&gt;=8,"MUY ALTO",IF(Z142&gt;=4,"ALTO",IF(Z142&gt;0,"MEDIO","BAJO"))))</f>
        <v/>
      </c>
      <c r="AF142" s="0" t="str">
        <f aca="false">IF(AA142="","",IF(AA142&gt;=41,"MUY ALTO",IF(AA142&gt;=30,"ALTO",IF(AA142&gt;8,"MEDIO","BAJO"))))</f>
        <v/>
      </c>
      <c r="AG142" s="0" t="str">
        <f aca="false">IF(COUNT(F142:U142)&lt;16,"",IF(V142="SÍ","1. ATENCIÓN INMEDIATA",IF(COUNTIF(AB142:AE142,"MUY ALTO")&gt;0,"2. PRIORITARIO",IF(COUNTIF(AB142:AE142,"ALTO")&gt;0,"3. SEGUIMIENTO","4. SIN ALERTA"))))</f>
        <v/>
      </c>
    </row>
    <row r="143" customFormat="false" ht="15" hidden="false" customHeight="false" outlineLevel="0" collapsed="false">
      <c r="W143" s="0" t="str">
        <f aca="false">IF(COUNT(F143:U143)&lt;16,"",F143+J143+K143+S143)</f>
        <v/>
      </c>
      <c r="X143" s="0" t="str">
        <f aca="false">IF(COUNT(F143:U143)&lt;16,"",L143+P143+R143+T143)</f>
        <v/>
      </c>
      <c r="Y143" s="0" t="str">
        <f aca="false">IF(COUNT(F143:U143)&lt;16,"",G143+I143+M143+O143)</f>
        <v/>
      </c>
      <c r="Z143" s="0" t="str">
        <f aca="false">IF(COUNT(F143:U143)&lt;16,"",H143+N143+Q143+U143)</f>
        <v/>
      </c>
      <c r="AA143" s="0" t="str">
        <f aca="false">IF(COUNT(F143:U143)&lt;16,"",SUM(F143:U143))</f>
        <v/>
      </c>
      <c r="AB143" s="0" t="str">
        <f aca="false">IF(W143="","",IF(W143&gt;=12,"MUY ALTO",IF(W143&gt;=9,"ALTO",IF(W143&gt;3,"MEDIO","BAJO"))))</f>
        <v/>
      </c>
      <c r="AC143" s="0" t="str">
        <f aca="false">IF(X143="","",IF(X143&gt;=12,"MUY ALTO",IF(X143&gt;=8,"ALTO",IF(X143&gt;2,"MEDIO","BAJO"))))</f>
        <v/>
      </c>
      <c r="AD143" s="0" t="str">
        <f aca="false">IF(Y143="","",IF(Y143&gt;=11,"MUY ALTO",IF(Y143&gt;=8,"ALTO",IF(Y143&gt;2,"MEDIO","BAJO"))))</f>
        <v/>
      </c>
      <c r="AE143" s="0" t="str">
        <f aca="false">IF(Z143="","",IF(Z143&gt;=8,"MUY ALTO",IF(Z143&gt;=4,"ALTO",IF(Z143&gt;0,"MEDIO","BAJO"))))</f>
        <v/>
      </c>
      <c r="AF143" s="0" t="str">
        <f aca="false">IF(AA143="","",IF(AA143&gt;=41,"MUY ALTO",IF(AA143&gt;=30,"ALTO",IF(AA143&gt;8,"MEDIO","BAJO"))))</f>
        <v/>
      </c>
      <c r="AG143" s="0" t="str">
        <f aca="false">IF(COUNT(F143:U143)&lt;16,"",IF(V143="SÍ","1. ATENCIÓN INMEDIATA",IF(COUNTIF(AB143:AE143,"MUY ALTO")&gt;0,"2. PRIORITARIO",IF(COUNTIF(AB143:AE143,"ALTO")&gt;0,"3. SEGUIMIENTO","4. SIN ALERTA"))))</f>
        <v/>
      </c>
    </row>
    <row r="144" customFormat="false" ht="15" hidden="false" customHeight="false" outlineLevel="0" collapsed="false">
      <c r="W144" s="0" t="str">
        <f aca="false">IF(COUNT(F144:U144)&lt;16,"",F144+J144+K144+S144)</f>
        <v/>
      </c>
      <c r="X144" s="0" t="str">
        <f aca="false">IF(COUNT(F144:U144)&lt;16,"",L144+P144+R144+T144)</f>
        <v/>
      </c>
      <c r="Y144" s="0" t="str">
        <f aca="false">IF(COUNT(F144:U144)&lt;16,"",G144+I144+M144+O144)</f>
        <v/>
      </c>
      <c r="Z144" s="0" t="str">
        <f aca="false">IF(COUNT(F144:U144)&lt;16,"",H144+N144+Q144+U144)</f>
        <v/>
      </c>
      <c r="AA144" s="0" t="str">
        <f aca="false">IF(COUNT(F144:U144)&lt;16,"",SUM(F144:U144))</f>
        <v/>
      </c>
      <c r="AB144" s="0" t="str">
        <f aca="false">IF(W144="","",IF(W144&gt;=12,"MUY ALTO",IF(W144&gt;=9,"ALTO",IF(W144&gt;3,"MEDIO","BAJO"))))</f>
        <v/>
      </c>
      <c r="AC144" s="0" t="str">
        <f aca="false">IF(X144="","",IF(X144&gt;=12,"MUY ALTO",IF(X144&gt;=8,"ALTO",IF(X144&gt;2,"MEDIO","BAJO"))))</f>
        <v/>
      </c>
      <c r="AD144" s="0" t="str">
        <f aca="false">IF(Y144="","",IF(Y144&gt;=11,"MUY ALTO",IF(Y144&gt;=8,"ALTO",IF(Y144&gt;2,"MEDIO","BAJO"))))</f>
        <v/>
      </c>
      <c r="AE144" s="0" t="str">
        <f aca="false">IF(Z144="","",IF(Z144&gt;=8,"MUY ALTO",IF(Z144&gt;=4,"ALTO",IF(Z144&gt;0,"MEDIO","BAJO"))))</f>
        <v/>
      </c>
      <c r="AF144" s="0" t="str">
        <f aca="false">IF(AA144="","",IF(AA144&gt;=41,"MUY ALTO",IF(AA144&gt;=30,"ALTO",IF(AA144&gt;8,"MEDIO","BAJO"))))</f>
        <v/>
      </c>
      <c r="AG144" s="0" t="str">
        <f aca="false">IF(COUNT(F144:U144)&lt;16,"",IF(V144="SÍ","1. ATENCIÓN INMEDIATA",IF(COUNTIF(AB144:AE144,"MUY ALTO")&gt;0,"2. PRIORITARIO",IF(COUNTIF(AB144:AE144,"ALTO")&gt;0,"3. SEGUIMIENTO","4. SIN ALERTA"))))</f>
        <v/>
      </c>
    </row>
    <row r="145" customFormat="false" ht="15" hidden="false" customHeight="false" outlineLevel="0" collapsed="false">
      <c r="W145" s="0" t="str">
        <f aca="false">IF(COUNT(F145:U145)&lt;16,"",F145+J145+K145+S145)</f>
        <v/>
      </c>
      <c r="X145" s="0" t="str">
        <f aca="false">IF(COUNT(F145:U145)&lt;16,"",L145+P145+R145+T145)</f>
        <v/>
      </c>
      <c r="Y145" s="0" t="str">
        <f aca="false">IF(COUNT(F145:U145)&lt;16,"",G145+I145+M145+O145)</f>
        <v/>
      </c>
      <c r="Z145" s="0" t="str">
        <f aca="false">IF(COUNT(F145:U145)&lt;16,"",H145+N145+Q145+U145)</f>
        <v/>
      </c>
      <c r="AA145" s="0" t="str">
        <f aca="false">IF(COUNT(F145:U145)&lt;16,"",SUM(F145:U145))</f>
        <v/>
      </c>
      <c r="AB145" s="0" t="str">
        <f aca="false">IF(W145="","",IF(W145&gt;=12,"MUY ALTO",IF(W145&gt;=9,"ALTO",IF(W145&gt;3,"MEDIO","BAJO"))))</f>
        <v/>
      </c>
      <c r="AC145" s="0" t="str">
        <f aca="false">IF(X145="","",IF(X145&gt;=12,"MUY ALTO",IF(X145&gt;=8,"ALTO",IF(X145&gt;2,"MEDIO","BAJO"))))</f>
        <v/>
      </c>
      <c r="AD145" s="0" t="str">
        <f aca="false">IF(Y145="","",IF(Y145&gt;=11,"MUY ALTO",IF(Y145&gt;=8,"ALTO",IF(Y145&gt;2,"MEDIO","BAJO"))))</f>
        <v/>
      </c>
      <c r="AE145" s="0" t="str">
        <f aca="false">IF(Z145="","",IF(Z145&gt;=8,"MUY ALTO",IF(Z145&gt;=4,"ALTO",IF(Z145&gt;0,"MEDIO","BAJO"))))</f>
        <v/>
      </c>
      <c r="AF145" s="0" t="str">
        <f aca="false">IF(AA145="","",IF(AA145&gt;=41,"MUY ALTO",IF(AA145&gt;=30,"ALTO",IF(AA145&gt;8,"MEDIO","BAJO"))))</f>
        <v/>
      </c>
      <c r="AG145" s="0" t="str">
        <f aca="false">IF(COUNT(F145:U145)&lt;16,"",IF(V145="SÍ","1. ATENCIÓN INMEDIATA",IF(COUNTIF(AB145:AE145,"MUY ALTO")&gt;0,"2. PRIORITARIO",IF(COUNTIF(AB145:AE145,"ALTO")&gt;0,"3. SEGUIMIENTO","4. SIN ALERTA"))))</f>
        <v/>
      </c>
    </row>
    <row r="146" customFormat="false" ht="15" hidden="false" customHeight="false" outlineLevel="0" collapsed="false">
      <c r="W146" s="0" t="str">
        <f aca="false">IF(COUNT(F146:U146)&lt;16,"",F146+J146+K146+S146)</f>
        <v/>
      </c>
      <c r="X146" s="0" t="str">
        <f aca="false">IF(COUNT(F146:U146)&lt;16,"",L146+P146+R146+T146)</f>
        <v/>
      </c>
      <c r="Y146" s="0" t="str">
        <f aca="false">IF(COUNT(F146:U146)&lt;16,"",G146+I146+M146+O146)</f>
        <v/>
      </c>
      <c r="Z146" s="0" t="str">
        <f aca="false">IF(COUNT(F146:U146)&lt;16,"",H146+N146+Q146+U146)</f>
        <v/>
      </c>
      <c r="AA146" s="0" t="str">
        <f aca="false">IF(COUNT(F146:U146)&lt;16,"",SUM(F146:U146))</f>
        <v/>
      </c>
      <c r="AB146" s="0" t="str">
        <f aca="false">IF(W146="","",IF(W146&gt;=12,"MUY ALTO",IF(W146&gt;=9,"ALTO",IF(W146&gt;3,"MEDIO","BAJO"))))</f>
        <v/>
      </c>
      <c r="AC146" s="0" t="str">
        <f aca="false">IF(X146="","",IF(X146&gt;=12,"MUY ALTO",IF(X146&gt;=8,"ALTO",IF(X146&gt;2,"MEDIO","BAJO"))))</f>
        <v/>
      </c>
      <c r="AD146" s="0" t="str">
        <f aca="false">IF(Y146="","",IF(Y146&gt;=11,"MUY ALTO",IF(Y146&gt;=8,"ALTO",IF(Y146&gt;2,"MEDIO","BAJO"))))</f>
        <v/>
      </c>
      <c r="AE146" s="0" t="str">
        <f aca="false">IF(Z146="","",IF(Z146&gt;=8,"MUY ALTO",IF(Z146&gt;=4,"ALTO",IF(Z146&gt;0,"MEDIO","BAJO"))))</f>
        <v/>
      </c>
      <c r="AF146" s="0" t="str">
        <f aca="false">IF(AA146="","",IF(AA146&gt;=41,"MUY ALTO",IF(AA146&gt;=30,"ALTO",IF(AA146&gt;8,"MEDIO","BAJO"))))</f>
        <v/>
      </c>
      <c r="AG146" s="0" t="str">
        <f aca="false">IF(COUNT(F146:U146)&lt;16,"",IF(V146="SÍ","1. ATENCIÓN INMEDIATA",IF(COUNTIF(AB146:AE146,"MUY ALTO")&gt;0,"2. PRIORITARIO",IF(COUNTIF(AB146:AE146,"ALTO")&gt;0,"3. SEGUIMIENTO","4. SIN ALERTA"))))</f>
        <v/>
      </c>
    </row>
    <row r="147" customFormat="false" ht="15" hidden="false" customHeight="false" outlineLevel="0" collapsed="false">
      <c r="W147" s="0" t="str">
        <f aca="false">IF(COUNT(F147:U147)&lt;16,"",F147+J147+K147+S147)</f>
        <v/>
      </c>
      <c r="X147" s="0" t="str">
        <f aca="false">IF(COUNT(F147:U147)&lt;16,"",L147+P147+R147+T147)</f>
        <v/>
      </c>
      <c r="Y147" s="0" t="str">
        <f aca="false">IF(COUNT(F147:U147)&lt;16,"",G147+I147+M147+O147)</f>
        <v/>
      </c>
      <c r="Z147" s="0" t="str">
        <f aca="false">IF(COUNT(F147:U147)&lt;16,"",H147+N147+Q147+U147)</f>
        <v/>
      </c>
      <c r="AA147" s="0" t="str">
        <f aca="false">IF(COUNT(F147:U147)&lt;16,"",SUM(F147:U147))</f>
        <v/>
      </c>
      <c r="AB147" s="0" t="str">
        <f aca="false">IF(W147="","",IF(W147&gt;=12,"MUY ALTO",IF(W147&gt;=9,"ALTO",IF(W147&gt;3,"MEDIO","BAJO"))))</f>
        <v/>
      </c>
      <c r="AC147" s="0" t="str">
        <f aca="false">IF(X147="","",IF(X147&gt;=12,"MUY ALTO",IF(X147&gt;=8,"ALTO",IF(X147&gt;2,"MEDIO","BAJO"))))</f>
        <v/>
      </c>
      <c r="AD147" s="0" t="str">
        <f aca="false">IF(Y147="","",IF(Y147&gt;=11,"MUY ALTO",IF(Y147&gt;=8,"ALTO",IF(Y147&gt;2,"MEDIO","BAJO"))))</f>
        <v/>
      </c>
      <c r="AE147" s="0" t="str">
        <f aca="false">IF(Z147="","",IF(Z147&gt;=8,"MUY ALTO",IF(Z147&gt;=4,"ALTO",IF(Z147&gt;0,"MEDIO","BAJO"))))</f>
        <v/>
      </c>
      <c r="AF147" s="0" t="str">
        <f aca="false">IF(AA147="","",IF(AA147&gt;=41,"MUY ALTO",IF(AA147&gt;=30,"ALTO",IF(AA147&gt;8,"MEDIO","BAJO"))))</f>
        <v/>
      </c>
      <c r="AG147" s="0" t="str">
        <f aca="false">IF(COUNT(F147:U147)&lt;16,"",IF(V147="SÍ","1. ATENCIÓN INMEDIATA",IF(COUNTIF(AB147:AE147,"MUY ALTO")&gt;0,"2. PRIORITARIO",IF(COUNTIF(AB147:AE147,"ALTO")&gt;0,"3. SEGUIMIENTO","4. SIN ALERTA"))))</f>
        <v/>
      </c>
    </row>
    <row r="148" customFormat="false" ht="15" hidden="false" customHeight="false" outlineLevel="0" collapsed="false">
      <c r="W148" s="0" t="str">
        <f aca="false">IF(COUNT(F148:U148)&lt;16,"",F148+J148+K148+S148)</f>
        <v/>
      </c>
      <c r="X148" s="0" t="str">
        <f aca="false">IF(COUNT(F148:U148)&lt;16,"",L148+P148+R148+T148)</f>
        <v/>
      </c>
      <c r="Y148" s="0" t="str">
        <f aca="false">IF(COUNT(F148:U148)&lt;16,"",G148+I148+M148+O148)</f>
        <v/>
      </c>
      <c r="Z148" s="0" t="str">
        <f aca="false">IF(COUNT(F148:U148)&lt;16,"",H148+N148+Q148+U148)</f>
        <v/>
      </c>
      <c r="AA148" s="0" t="str">
        <f aca="false">IF(COUNT(F148:U148)&lt;16,"",SUM(F148:U148))</f>
        <v/>
      </c>
      <c r="AB148" s="0" t="str">
        <f aca="false">IF(W148="","",IF(W148&gt;=12,"MUY ALTO",IF(W148&gt;=9,"ALTO",IF(W148&gt;3,"MEDIO","BAJO"))))</f>
        <v/>
      </c>
      <c r="AC148" s="0" t="str">
        <f aca="false">IF(X148="","",IF(X148&gt;=12,"MUY ALTO",IF(X148&gt;=8,"ALTO",IF(X148&gt;2,"MEDIO","BAJO"))))</f>
        <v/>
      </c>
      <c r="AD148" s="0" t="str">
        <f aca="false">IF(Y148="","",IF(Y148&gt;=11,"MUY ALTO",IF(Y148&gt;=8,"ALTO",IF(Y148&gt;2,"MEDIO","BAJO"))))</f>
        <v/>
      </c>
      <c r="AE148" s="0" t="str">
        <f aca="false">IF(Z148="","",IF(Z148&gt;=8,"MUY ALTO",IF(Z148&gt;=4,"ALTO",IF(Z148&gt;0,"MEDIO","BAJO"))))</f>
        <v/>
      </c>
      <c r="AF148" s="0" t="str">
        <f aca="false">IF(AA148="","",IF(AA148&gt;=41,"MUY ALTO",IF(AA148&gt;=30,"ALTO",IF(AA148&gt;8,"MEDIO","BAJO"))))</f>
        <v/>
      </c>
      <c r="AG148" s="0" t="str">
        <f aca="false">IF(COUNT(F148:U148)&lt;16,"",IF(V148="SÍ","1. ATENCIÓN INMEDIATA",IF(COUNTIF(AB148:AE148,"MUY ALTO")&gt;0,"2. PRIORITARIO",IF(COUNTIF(AB148:AE148,"ALTO")&gt;0,"3. SEGUIMIENTO","4. SIN ALERTA"))))</f>
        <v/>
      </c>
    </row>
    <row r="149" customFormat="false" ht="15" hidden="false" customHeight="false" outlineLevel="0" collapsed="false">
      <c r="W149" s="0" t="str">
        <f aca="false">IF(COUNT(F149:U149)&lt;16,"",F149+J149+K149+S149)</f>
        <v/>
      </c>
      <c r="X149" s="0" t="str">
        <f aca="false">IF(COUNT(F149:U149)&lt;16,"",L149+P149+R149+T149)</f>
        <v/>
      </c>
      <c r="Y149" s="0" t="str">
        <f aca="false">IF(COUNT(F149:U149)&lt;16,"",G149+I149+M149+O149)</f>
        <v/>
      </c>
      <c r="Z149" s="0" t="str">
        <f aca="false">IF(COUNT(F149:U149)&lt;16,"",H149+N149+Q149+U149)</f>
        <v/>
      </c>
      <c r="AA149" s="0" t="str">
        <f aca="false">IF(COUNT(F149:U149)&lt;16,"",SUM(F149:U149))</f>
        <v/>
      </c>
      <c r="AB149" s="0" t="str">
        <f aca="false">IF(W149="","",IF(W149&gt;=12,"MUY ALTO",IF(W149&gt;=9,"ALTO",IF(W149&gt;3,"MEDIO","BAJO"))))</f>
        <v/>
      </c>
      <c r="AC149" s="0" t="str">
        <f aca="false">IF(X149="","",IF(X149&gt;=12,"MUY ALTO",IF(X149&gt;=8,"ALTO",IF(X149&gt;2,"MEDIO","BAJO"))))</f>
        <v/>
      </c>
      <c r="AD149" s="0" t="str">
        <f aca="false">IF(Y149="","",IF(Y149&gt;=11,"MUY ALTO",IF(Y149&gt;=8,"ALTO",IF(Y149&gt;2,"MEDIO","BAJO"))))</f>
        <v/>
      </c>
      <c r="AE149" s="0" t="str">
        <f aca="false">IF(Z149="","",IF(Z149&gt;=8,"MUY ALTO",IF(Z149&gt;=4,"ALTO",IF(Z149&gt;0,"MEDIO","BAJO"))))</f>
        <v/>
      </c>
      <c r="AF149" s="0" t="str">
        <f aca="false">IF(AA149="","",IF(AA149&gt;=41,"MUY ALTO",IF(AA149&gt;=30,"ALTO",IF(AA149&gt;8,"MEDIO","BAJO"))))</f>
        <v/>
      </c>
      <c r="AG149" s="0" t="str">
        <f aca="false">IF(COUNT(F149:U149)&lt;16,"",IF(V149="SÍ","1. ATENCIÓN INMEDIATA",IF(COUNTIF(AB149:AE149,"MUY ALTO")&gt;0,"2. PRIORITARIO",IF(COUNTIF(AB149:AE149,"ALTO")&gt;0,"3. SEGUIMIENTO","4. SIN ALERTA"))))</f>
        <v/>
      </c>
    </row>
    <row r="150" customFormat="false" ht="15" hidden="false" customHeight="false" outlineLevel="0" collapsed="false">
      <c r="W150" s="0" t="str">
        <f aca="false">IF(COUNT(F150:U150)&lt;16,"",F150+J150+K150+S150)</f>
        <v/>
      </c>
      <c r="X150" s="0" t="str">
        <f aca="false">IF(COUNT(F150:U150)&lt;16,"",L150+P150+R150+T150)</f>
        <v/>
      </c>
      <c r="Y150" s="0" t="str">
        <f aca="false">IF(COUNT(F150:U150)&lt;16,"",G150+I150+M150+O150)</f>
        <v/>
      </c>
      <c r="Z150" s="0" t="str">
        <f aca="false">IF(COUNT(F150:U150)&lt;16,"",H150+N150+Q150+U150)</f>
        <v/>
      </c>
      <c r="AA150" s="0" t="str">
        <f aca="false">IF(COUNT(F150:U150)&lt;16,"",SUM(F150:U150))</f>
        <v/>
      </c>
      <c r="AB150" s="0" t="str">
        <f aca="false">IF(W150="","",IF(W150&gt;=12,"MUY ALTO",IF(W150&gt;=9,"ALTO",IF(W150&gt;3,"MEDIO","BAJO"))))</f>
        <v/>
      </c>
      <c r="AC150" s="0" t="str">
        <f aca="false">IF(X150="","",IF(X150&gt;=12,"MUY ALTO",IF(X150&gt;=8,"ALTO",IF(X150&gt;2,"MEDIO","BAJO"))))</f>
        <v/>
      </c>
      <c r="AD150" s="0" t="str">
        <f aca="false">IF(Y150="","",IF(Y150&gt;=11,"MUY ALTO",IF(Y150&gt;=8,"ALTO",IF(Y150&gt;2,"MEDIO","BAJO"))))</f>
        <v/>
      </c>
      <c r="AE150" s="0" t="str">
        <f aca="false">IF(Z150="","",IF(Z150&gt;=8,"MUY ALTO",IF(Z150&gt;=4,"ALTO",IF(Z150&gt;0,"MEDIO","BAJO"))))</f>
        <v/>
      </c>
      <c r="AF150" s="0" t="str">
        <f aca="false">IF(AA150="","",IF(AA150&gt;=41,"MUY ALTO",IF(AA150&gt;=30,"ALTO",IF(AA150&gt;8,"MEDIO","BAJO"))))</f>
        <v/>
      </c>
      <c r="AG150" s="0" t="str">
        <f aca="false">IF(COUNT(F150:U150)&lt;16,"",IF(V150="SÍ","1. ATENCIÓN INMEDIATA",IF(COUNTIF(AB150:AE150,"MUY ALTO")&gt;0,"2. PRIORITARIO",IF(COUNTIF(AB150:AE150,"ALTO")&gt;0,"3. SEGUIMIENTO","4. SIN ALERTA"))))</f>
        <v/>
      </c>
    </row>
    <row r="151" customFormat="false" ht="15" hidden="false" customHeight="false" outlineLevel="0" collapsed="false">
      <c r="W151" s="0" t="str">
        <f aca="false">IF(COUNT(F151:U151)&lt;16,"",F151+J151+K151+S151)</f>
        <v/>
      </c>
      <c r="X151" s="0" t="str">
        <f aca="false">IF(COUNT(F151:U151)&lt;16,"",L151+P151+R151+T151)</f>
        <v/>
      </c>
      <c r="Y151" s="0" t="str">
        <f aca="false">IF(COUNT(F151:U151)&lt;16,"",G151+I151+M151+O151)</f>
        <v/>
      </c>
      <c r="Z151" s="0" t="str">
        <f aca="false">IF(COUNT(F151:U151)&lt;16,"",H151+N151+Q151+U151)</f>
        <v/>
      </c>
      <c r="AA151" s="0" t="str">
        <f aca="false">IF(COUNT(F151:U151)&lt;16,"",SUM(F151:U151))</f>
        <v/>
      </c>
      <c r="AB151" s="0" t="str">
        <f aca="false">IF(W151="","",IF(W151&gt;=12,"MUY ALTO",IF(W151&gt;=9,"ALTO",IF(W151&gt;3,"MEDIO","BAJO"))))</f>
        <v/>
      </c>
      <c r="AC151" s="0" t="str">
        <f aca="false">IF(X151="","",IF(X151&gt;=12,"MUY ALTO",IF(X151&gt;=8,"ALTO",IF(X151&gt;2,"MEDIO","BAJO"))))</f>
        <v/>
      </c>
      <c r="AD151" s="0" t="str">
        <f aca="false">IF(Y151="","",IF(Y151&gt;=11,"MUY ALTO",IF(Y151&gt;=8,"ALTO",IF(Y151&gt;2,"MEDIO","BAJO"))))</f>
        <v/>
      </c>
      <c r="AE151" s="0" t="str">
        <f aca="false">IF(Z151="","",IF(Z151&gt;=8,"MUY ALTO",IF(Z151&gt;=4,"ALTO",IF(Z151&gt;0,"MEDIO","BAJO"))))</f>
        <v/>
      </c>
      <c r="AF151" s="0" t="str">
        <f aca="false">IF(AA151="","",IF(AA151&gt;=41,"MUY ALTO",IF(AA151&gt;=30,"ALTO",IF(AA151&gt;8,"MEDIO","BAJO"))))</f>
        <v/>
      </c>
      <c r="AG151" s="0" t="str">
        <f aca="false">IF(COUNT(F151:U151)&lt;16,"",IF(V151="SÍ","1. ATENCIÓN INMEDIATA",IF(COUNTIF(AB151:AE151,"MUY ALTO")&gt;0,"2. PRIORITARIO",IF(COUNTIF(AB151:AE151,"ALTO")&gt;0,"3. SEGUIMIENTO","4. SIN ALERTA"))))</f>
        <v/>
      </c>
    </row>
    <row r="152" customFormat="false" ht="15" hidden="false" customHeight="false" outlineLevel="0" collapsed="false">
      <c r="W152" s="0" t="str">
        <f aca="false">IF(COUNT(F152:U152)&lt;16,"",F152+J152+K152+S152)</f>
        <v/>
      </c>
      <c r="X152" s="0" t="str">
        <f aca="false">IF(COUNT(F152:U152)&lt;16,"",L152+P152+R152+T152)</f>
        <v/>
      </c>
      <c r="Y152" s="0" t="str">
        <f aca="false">IF(COUNT(F152:U152)&lt;16,"",G152+I152+M152+O152)</f>
        <v/>
      </c>
      <c r="Z152" s="0" t="str">
        <f aca="false">IF(COUNT(F152:U152)&lt;16,"",H152+N152+Q152+U152)</f>
        <v/>
      </c>
      <c r="AA152" s="0" t="str">
        <f aca="false">IF(COUNT(F152:U152)&lt;16,"",SUM(F152:U152))</f>
        <v/>
      </c>
      <c r="AB152" s="0" t="str">
        <f aca="false">IF(W152="","",IF(W152&gt;=12,"MUY ALTO",IF(W152&gt;=9,"ALTO",IF(W152&gt;3,"MEDIO","BAJO"))))</f>
        <v/>
      </c>
      <c r="AC152" s="0" t="str">
        <f aca="false">IF(X152="","",IF(X152&gt;=12,"MUY ALTO",IF(X152&gt;=8,"ALTO",IF(X152&gt;2,"MEDIO","BAJO"))))</f>
        <v/>
      </c>
      <c r="AD152" s="0" t="str">
        <f aca="false">IF(Y152="","",IF(Y152&gt;=11,"MUY ALTO",IF(Y152&gt;=8,"ALTO",IF(Y152&gt;2,"MEDIO","BAJO"))))</f>
        <v/>
      </c>
      <c r="AE152" s="0" t="str">
        <f aca="false">IF(Z152="","",IF(Z152&gt;=8,"MUY ALTO",IF(Z152&gt;=4,"ALTO",IF(Z152&gt;0,"MEDIO","BAJO"))))</f>
        <v/>
      </c>
      <c r="AF152" s="0" t="str">
        <f aca="false">IF(AA152="","",IF(AA152&gt;=41,"MUY ALTO",IF(AA152&gt;=30,"ALTO",IF(AA152&gt;8,"MEDIO","BAJO"))))</f>
        <v/>
      </c>
      <c r="AG152" s="0" t="str">
        <f aca="false">IF(COUNT(F152:U152)&lt;16,"",IF(V152="SÍ","1. ATENCIÓN INMEDIATA",IF(COUNTIF(AB152:AE152,"MUY ALTO")&gt;0,"2. PRIORITARIO",IF(COUNTIF(AB152:AE152,"ALTO")&gt;0,"3. SEGUIMIENTO","4. SIN ALERTA"))))</f>
        <v/>
      </c>
    </row>
    <row r="153" customFormat="false" ht="15" hidden="false" customHeight="false" outlineLevel="0" collapsed="false">
      <c r="W153" s="0" t="str">
        <f aca="false">IF(COUNT(F153:U153)&lt;16,"",F153+J153+K153+S153)</f>
        <v/>
      </c>
      <c r="X153" s="0" t="str">
        <f aca="false">IF(COUNT(F153:U153)&lt;16,"",L153+P153+R153+T153)</f>
        <v/>
      </c>
      <c r="Y153" s="0" t="str">
        <f aca="false">IF(COUNT(F153:U153)&lt;16,"",G153+I153+M153+O153)</f>
        <v/>
      </c>
      <c r="Z153" s="0" t="str">
        <f aca="false">IF(COUNT(F153:U153)&lt;16,"",H153+N153+Q153+U153)</f>
        <v/>
      </c>
      <c r="AA153" s="0" t="str">
        <f aca="false">IF(COUNT(F153:U153)&lt;16,"",SUM(F153:U153))</f>
        <v/>
      </c>
      <c r="AB153" s="0" t="str">
        <f aca="false">IF(W153="","",IF(W153&gt;=12,"MUY ALTO",IF(W153&gt;=9,"ALTO",IF(W153&gt;3,"MEDIO","BAJO"))))</f>
        <v/>
      </c>
      <c r="AC153" s="0" t="str">
        <f aca="false">IF(X153="","",IF(X153&gt;=12,"MUY ALTO",IF(X153&gt;=8,"ALTO",IF(X153&gt;2,"MEDIO","BAJO"))))</f>
        <v/>
      </c>
      <c r="AD153" s="0" t="str">
        <f aca="false">IF(Y153="","",IF(Y153&gt;=11,"MUY ALTO",IF(Y153&gt;=8,"ALTO",IF(Y153&gt;2,"MEDIO","BAJO"))))</f>
        <v/>
      </c>
      <c r="AE153" s="0" t="str">
        <f aca="false">IF(Z153="","",IF(Z153&gt;=8,"MUY ALTO",IF(Z153&gt;=4,"ALTO",IF(Z153&gt;0,"MEDIO","BAJO"))))</f>
        <v/>
      </c>
      <c r="AF153" s="0" t="str">
        <f aca="false">IF(AA153="","",IF(AA153&gt;=41,"MUY ALTO",IF(AA153&gt;=30,"ALTO",IF(AA153&gt;8,"MEDIO","BAJO"))))</f>
        <v/>
      </c>
      <c r="AG153" s="0" t="str">
        <f aca="false">IF(COUNT(F153:U153)&lt;16,"",IF(V153="SÍ","1. ATENCIÓN INMEDIATA",IF(COUNTIF(AB153:AE153,"MUY ALTO")&gt;0,"2. PRIORITARIO",IF(COUNTIF(AB153:AE153,"ALTO")&gt;0,"3. SEGUIMIENTO","4. SIN ALERTA"))))</f>
        <v/>
      </c>
    </row>
    <row r="154" customFormat="false" ht="15" hidden="false" customHeight="false" outlineLevel="0" collapsed="false">
      <c r="W154" s="0" t="str">
        <f aca="false">IF(COUNT(F154:U154)&lt;16,"",F154+J154+K154+S154)</f>
        <v/>
      </c>
      <c r="X154" s="0" t="str">
        <f aca="false">IF(COUNT(F154:U154)&lt;16,"",L154+P154+R154+T154)</f>
        <v/>
      </c>
      <c r="Y154" s="0" t="str">
        <f aca="false">IF(COUNT(F154:U154)&lt;16,"",G154+I154+M154+O154)</f>
        <v/>
      </c>
      <c r="Z154" s="0" t="str">
        <f aca="false">IF(COUNT(F154:U154)&lt;16,"",H154+N154+Q154+U154)</f>
        <v/>
      </c>
      <c r="AA154" s="0" t="str">
        <f aca="false">IF(COUNT(F154:U154)&lt;16,"",SUM(F154:U154))</f>
        <v/>
      </c>
      <c r="AB154" s="0" t="str">
        <f aca="false">IF(W154="","",IF(W154&gt;=12,"MUY ALTO",IF(W154&gt;=9,"ALTO",IF(W154&gt;3,"MEDIO","BAJO"))))</f>
        <v/>
      </c>
      <c r="AC154" s="0" t="str">
        <f aca="false">IF(X154="","",IF(X154&gt;=12,"MUY ALTO",IF(X154&gt;=8,"ALTO",IF(X154&gt;2,"MEDIO","BAJO"))))</f>
        <v/>
      </c>
      <c r="AD154" s="0" t="str">
        <f aca="false">IF(Y154="","",IF(Y154&gt;=11,"MUY ALTO",IF(Y154&gt;=8,"ALTO",IF(Y154&gt;2,"MEDIO","BAJO"))))</f>
        <v/>
      </c>
      <c r="AE154" s="0" t="str">
        <f aca="false">IF(Z154="","",IF(Z154&gt;=8,"MUY ALTO",IF(Z154&gt;=4,"ALTO",IF(Z154&gt;0,"MEDIO","BAJO"))))</f>
        <v/>
      </c>
      <c r="AF154" s="0" t="str">
        <f aca="false">IF(AA154="","",IF(AA154&gt;=41,"MUY ALTO",IF(AA154&gt;=30,"ALTO",IF(AA154&gt;8,"MEDIO","BAJO"))))</f>
        <v/>
      </c>
      <c r="AG154" s="0" t="str">
        <f aca="false">IF(COUNT(F154:U154)&lt;16,"",IF(V154="SÍ","1. ATENCIÓN INMEDIATA",IF(COUNTIF(AB154:AE154,"MUY ALTO")&gt;0,"2. PRIORITARIO",IF(COUNTIF(AB154:AE154,"ALTO")&gt;0,"3. SEGUIMIENTO","4. SIN ALERTA"))))</f>
        <v/>
      </c>
    </row>
    <row r="155" customFormat="false" ht="15" hidden="false" customHeight="false" outlineLevel="0" collapsed="false">
      <c r="W155" s="0" t="str">
        <f aca="false">IF(COUNT(F155:U155)&lt;16,"",F155+J155+K155+S155)</f>
        <v/>
      </c>
      <c r="X155" s="0" t="str">
        <f aca="false">IF(COUNT(F155:U155)&lt;16,"",L155+P155+R155+T155)</f>
        <v/>
      </c>
      <c r="Y155" s="0" t="str">
        <f aca="false">IF(COUNT(F155:U155)&lt;16,"",G155+I155+M155+O155)</f>
        <v/>
      </c>
      <c r="Z155" s="0" t="str">
        <f aca="false">IF(COUNT(F155:U155)&lt;16,"",H155+N155+Q155+U155)</f>
        <v/>
      </c>
      <c r="AA155" s="0" t="str">
        <f aca="false">IF(COUNT(F155:U155)&lt;16,"",SUM(F155:U155))</f>
        <v/>
      </c>
      <c r="AB155" s="0" t="str">
        <f aca="false">IF(W155="","",IF(W155&gt;=12,"MUY ALTO",IF(W155&gt;=9,"ALTO",IF(W155&gt;3,"MEDIO","BAJO"))))</f>
        <v/>
      </c>
      <c r="AC155" s="0" t="str">
        <f aca="false">IF(X155="","",IF(X155&gt;=12,"MUY ALTO",IF(X155&gt;=8,"ALTO",IF(X155&gt;2,"MEDIO","BAJO"))))</f>
        <v/>
      </c>
      <c r="AD155" s="0" t="str">
        <f aca="false">IF(Y155="","",IF(Y155&gt;=11,"MUY ALTO",IF(Y155&gt;=8,"ALTO",IF(Y155&gt;2,"MEDIO","BAJO"))))</f>
        <v/>
      </c>
      <c r="AE155" s="0" t="str">
        <f aca="false">IF(Z155="","",IF(Z155&gt;=8,"MUY ALTO",IF(Z155&gt;=4,"ALTO",IF(Z155&gt;0,"MEDIO","BAJO"))))</f>
        <v/>
      </c>
      <c r="AF155" s="0" t="str">
        <f aca="false">IF(AA155="","",IF(AA155&gt;=41,"MUY ALTO",IF(AA155&gt;=30,"ALTO",IF(AA155&gt;8,"MEDIO","BAJO"))))</f>
        <v/>
      </c>
      <c r="AG155" s="0" t="str">
        <f aca="false">IF(COUNT(F155:U155)&lt;16,"",IF(V155="SÍ","1. ATENCIÓN INMEDIATA",IF(COUNTIF(AB155:AE155,"MUY ALTO")&gt;0,"2. PRIORITARIO",IF(COUNTIF(AB155:AE155,"ALTO")&gt;0,"3. SEGUIMIENTO","4. SIN ALERTA"))))</f>
        <v/>
      </c>
    </row>
    <row r="156" customFormat="false" ht="15" hidden="false" customHeight="false" outlineLevel="0" collapsed="false">
      <c r="W156" s="0" t="str">
        <f aca="false">IF(COUNT(F156:U156)&lt;16,"",F156+J156+K156+S156)</f>
        <v/>
      </c>
      <c r="X156" s="0" t="str">
        <f aca="false">IF(COUNT(F156:U156)&lt;16,"",L156+P156+R156+T156)</f>
        <v/>
      </c>
      <c r="Y156" s="0" t="str">
        <f aca="false">IF(COUNT(F156:U156)&lt;16,"",G156+I156+M156+O156)</f>
        <v/>
      </c>
      <c r="Z156" s="0" t="str">
        <f aca="false">IF(COUNT(F156:U156)&lt;16,"",H156+N156+Q156+U156)</f>
        <v/>
      </c>
      <c r="AA156" s="0" t="str">
        <f aca="false">IF(COUNT(F156:U156)&lt;16,"",SUM(F156:U156))</f>
        <v/>
      </c>
      <c r="AB156" s="0" t="str">
        <f aca="false">IF(W156="","",IF(W156&gt;=12,"MUY ALTO",IF(W156&gt;=9,"ALTO",IF(W156&gt;3,"MEDIO","BAJO"))))</f>
        <v/>
      </c>
      <c r="AC156" s="0" t="str">
        <f aca="false">IF(X156="","",IF(X156&gt;=12,"MUY ALTO",IF(X156&gt;=8,"ALTO",IF(X156&gt;2,"MEDIO","BAJO"))))</f>
        <v/>
      </c>
      <c r="AD156" s="0" t="str">
        <f aca="false">IF(Y156="","",IF(Y156&gt;=11,"MUY ALTO",IF(Y156&gt;=8,"ALTO",IF(Y156&gt;2,"MEDIO","BAJO"))))</f>
        <v/>
      </c>
      <c r="AE156" s="0" t="str">
        <f aca="false">IF(Z156="","",IF(Z156&gt;=8,"MUY ALTO",IF(Z156&gt;=4,"ALTO",IF(Z156&gt;0,"MEDIO","BAJO"))))</f>
        <v/>
      </c>
      <c r="AF156" s="0" t="str">
        <f aca="false">IF(AA156="","",IF(AA156&gt;=41,"MUY ALTO",IF(AA156&gt;=30,"ALTO",IF(AA156&gt;8,"MEDIO","BAJO"))))</f>
        <v/>
      </c>
      <c r="AG156" s="0" t="str">
        <f aca="false">IF(COUNT(F156:U156)&lt;16,"",IF(V156="SÍ","1. ATENCIÓN INMEDIATA",IF(COUNTIF(AB156:AE156,"MUY ALTO")&gt;0,"2. PRIORITARIO",IF(COUNTIF(AB156:AE156,"ALTO")&gt;0,"3. SEGUIMIENTO","4. SIN ALERTA"))))</f>
        <v/>
      </c>
    </row>
    <row r="157" customFormat="false" ht="15" hidden="false" customHeight="false" outlineLevel="0" collapsed="false">
      <c r="W157" s="0" t="str">
        <f aca="false">IF(COUNT(F157:U157)&lt;16,"",F157+J157+K157+S157)</f>
        <v/>
      </c>
      <c r="X157" s="0" t="str">
        <f aca="false">IF(COUNT(F157:U157)&lt;16,"",L157+P157+R157+T157)</f>
        <v/>
      </c>
      <c r="Y157" s="0" t="str">
        <f aca="false">IF(COUNT(F157:U157)&lt;16,"",G157+I157+M157+O157)</f>
        <v/>
      </c>
      <c r="Z157" s="0" t="str">
        <f aca="false">IF(COUNT(F157:U157)&lt;16,"",H157+N157+Q157+U157)</f>
        <v/>
      </c>
      <c r="AA157" s="0" t="str">
        <f aca="false">IF(COUNT(F157:U157)&lt;16,"",SUM(F157:U157))</f>
        <v/>
      </c>
      <c r="AB157" s="0" t="str">
        <f aca="false">IF(W157="","",IF(W157&gt;=12,"MUY ALTO",IF(W157&gt;=9,"ALTO",IF(W157&gt;3,"MEDIO","BAJO"))))</f>
        <v/>
      </c>
      <c r="AC157" s="0" t="str">
        <f aca="false">IF(X157="","",IF(X157&gt;=12,"MUY ALTO",IF(X157&gt;=8,"ALTO",IF(X157&gt;2,"MEDIO","BAJO"))))</f>
        <v/>
      </c>
      <c r="AD157" s="0" t="str">
        <f aca="false">IF(Y157="","",IF(Y157&gt;=11,"MUY ALTO",IF(Y157&gt;=8,"ALTO",IF(Y157&gt;2,"MEDIO","BAJO"))))</f>
        <v/>
      </c>
      <c r="AE157" s="0" t="str">
        <f aca="false">IF(Z157="","",IF(Z157&gt;=8,"MUY ALTO",IF(Z157&gt;=4,"ALTO",IF(Z157&gt;0,"MEDIO","BAJO"))))</f>
        <v/>
      </c>
      <c r="AF157" s="0" t="str">
        <f aca="false">IF(AA157="","",IF(AA157&gt;=41,"MUY ALTO",IF(AA157&gt;=30,"ALTO",IF(AA157&gt;8,"MEDIO","BAJO"))))</f>
        <v/>
      </c>
      <c r="AG157" s="0" t="str">
        <f aca="false">IF(COUNT(F157:U157)&lt;16,"",IF(V157="SÍ","1. ATENCIÓN INMEDIATA",IF(COUNTIF(AB157:AE157,"MUY ALTO")&gt;0,"2. PRIORITARIO",IF(COUNTIF(AB157:AE157,"ALTO")&gt;0,"3. SEGUIMIENTO","4. SIN ALERTA"))))</f>
        <v/>
      </c>
    </row>
    <row r="158" customFormat="false" ht="15" hidden="false" customHeight="false" outlineLevel="0" collapsed="false">
      <c r="W158" s="0" t="str">
        <f aca="false">IF(COUNT(F158:U158)&lt;16,"",F158+J158+K158+S158)</f>
        <v/>
      </c>
      <c r="X158" s="0" t="str">
        <f aca="false">IF(COUNT(F158:U158)&lt;16,"",L158+P158+R158+T158)</f>
        <v/>
      </c>
      <c r="Y158" s="0" t="str">
        <f aca="false">IF(COUNT(F158:U158)&lt;16,"",G158+I158+M158+O158)</f>
        <v/>
      </c>
      <c r="Z158" s="0" t="str">
        <f aca="false">IF(COUNT(F158:U158)&lt;16,"",H158+N158+Q158+U158)</f>
        <v/>
      </c>
      <c r="AA158" s="0" t="str">
        <f aca="false">IF(COUNT(F158:U158)&lt;16,"",SUM(F158:U158))</f>
        <v/>
      </c>
      <c r="AB158" s="0" t="str">
        <f aca="false">IF(W158="","",IF(W158&gt;=12,"MUY ALTO",IF(W158&gt;=9,"ALTO",IF(W158&gt;3,"MEDIO","BAJO"))))</f>
        <v/>
      </c>
      <c r="AC158" s="0" t="str">
        <f aca="false">IF(X158="","",IF(X158&gt;=12,"MUY ALTO",IF(X158&gt;=8,"ALTO",IF(X158&gt;2,"MEDIO","BAJO"))))</f>
        <v/>
      </c>
      <c r="AD158" s="0" t="str">
        <f aca="false">IF(Y158="","",IF(Y158&gt;=11,"MUY ALTO",IF(Y158&gt;=8,"ALTO",IF(Y158&gt;2,"MEDIO","BAJO"))))</f>
        <v/>
      </c>
      <c r="AE158" s="0" t="str">
        <f aca="false">IF(Z158="","",IF(Z158&gt;=8,"MUY ALTO",IF(Z158&gt;=4,"ALTO",IF(Z158&gt;0,"MEDIO","BAJO"))))</f>
        <v/>
      </c>
      <c r="AF158" s="0" t="str">
        <f aca="false">IF(AA158="","",IF(AA158&gt;=41,"MUY ALTO",IF(AA158&gt;=30,"ALTO",IF(AA158&gt;8,"MEDIO","BAJO"))))</f>
        <v/>
      </c>
      <c r="AG158" s="0" t="str">
        <f aca="false">IF(COUNT(F158:U158)&lt;16,"",IF(V158="SÍ","1. ATENCIÓN INMEDIATA",IF(COUNTIF(AB158:AE158,"MUY ALTO")&gt;0,"2. PRIORITARIO",IF(COUNTIF(AB158:AE158,"ALTO")&gt;0,"3. SEGUIMIENTO","4. SIN ALERTA"))))</f>
        <v/>
      </c>
    </row>
    <row r="159" customFormat="false" ht="15" hidden="false" customHeight="false" outlineLevel="0" collapsed="false">
      <c r="W159" s="0" t="str">
        <f aca="false">IF(COUNT(F159:U159)&lt;16,"",F159+J159+K159+S159)</f>
        <v/>
      </c>
      <c r="X159" s="0" t="str">
        <f aca="false">IF(COUNT(F159:U159)&lt;16,"",L159+P159+R159+T159)</f>
        <v/>
      </c>
      <c r="Y159" s="0" t="str">
        <f aca="false">IF(COUNT(F159:U159)&lt;16,"",G159+I159+M159+O159)</f>
        <v/>
      </c>
      <c r="Z159" s="0" t="str">
        <f aca="false">IF(COUNT(F159:U159)&lt;16,"",H159+N159+Q159+U159)</f>
        <v/>
      </c>
      <c r="AA159" s="0" t="str">
        <f aca="false">IF(COUNT(F159:U159)&lt;16,"",SUM(F159:U159))</f>
        <v/>
      </c>
      <c r="AB159" s="0" t="str">
        <f aca="false">IF(W159="","",IF(W159&gt;=12,"MUY ALTO",IF(W159&gt;=9,"ALTO",IF(W159&gt;3,"MEDIO","BAJO"))))</f>
        <v/>
      </c>
      <c r="AC159" s="0" t="str">
        <f aca="false">IF(X159="","",IF(X159&gt;=12,"MUY ALTO",IF(X159&gt;=8,"ALTO",IF(X159&gt;2,"MEDIO","BAJO"))))</f>
        <v/>
      </c>
      <c r="AD159" s="0" t="str">
        <f aca="false">IF(Y159="","",IF(Y159&gt;=11,"MUY ALTO",IF(Y159&gt;=8,"ALTO",IF(Y159&gt;2,"MEDIO","BAJO"))))</f>
        <v/>
      </c>
      <c r="AE159" s="0" t="str">
        <f aca="false">IF(Z159="","",IF(Z159&gt;=8,"MUY ALTO",IF(Z159&gt;=4,"ALTO",IF(Z159&gt;0,"MEDIO","BAJO"))))</f>
        <v/>
      </c>
      <c r="AF159" s="0" t="str">
        <f aca="false">IF(AA159="","",IF(AA159&gt;=41,"MUY ALTO",IF(AA159&gt;=30,"ALTO",IF(AA159&gt;8,"MEDIO","BAJO"))))</f>
        <v/>
      </c>
      <c r="AG159" s="0" t="str">
        <f aca="false">IF(COUNT(F159:U159)&lt;16,"",IF(V159="SÍ","1. ATENCIÓN INMEDIATA",IF(COUNTIF(AB159:AE159,"MUY ALTO")&gt;0,"2. PRIORITARIO",IF(COUNTIF(AB159:AE159,"ALTO")&gt;0,"3. SEGUIMIENTO","4. SIN ALERTA"))))</f>
        <v/>
      </c>
    </row>
    <row r="160" customFormat="false" ht="15" hidden="false" customHeight="false" outlineLevel="0" collapsed="false">
      <c r="W160" s="0" t="str">
        <f aca="false">IF(COUNT(F160:U160)&lt;16,"",F160+J160+K160+S160)</f>
        <v/>
      </c>
      <c r="X160" s="0" t="str">
        <f aca="false">IF(COUNT(F160:U160)&lt;16,"",L160+P160+R160+T160)</f>
        <v/>
      </c>
      <c r="Y160" s="0" t="str">
        <f aca="false">IF(COUNT(F160:U160)&lt;16,"",G160+I160+M160+O160)</f>
        <v/>
      </c>
      <c r="Z160" s="0" t="str">
        <f aca="false">IF(COUNT(F160:U160)&lt;16,"",H160+N160+Q160+U160)</f>
        <v/>
      </c>
      <c r="AA160" s="0" t="str">
        <f aca="false">IF(COUNT(F160:U160)&lt;16,"",SUM(F160:U160))</f>
        <v/>
      </c>
      <c r="AB160" s="0" t="str">
        <f aca="false">IF(W160="","",IF(W160&gt;=12,"MUY ALTO",IF(W160&gt;=9,"ALTO",IF(W160&gt;3,"MEDIO","BAJO"))))</f>
        <v/>
      </c>
      <c r="AC160" s="0" t="str">
        <f aca="false">IF(X160="","",IF(X160&gt;=12,"MUY ALTO",IF(X160&gt;=8,"ALTO",IF(X160&gt;2,"MEDIO","BAJO"))))</f>
        <v/>
      </c>
      <c r="AD160" s="0" t="str">
        <f aca="false">IF(Y160="","",IF(Y160&gt;=11,"MUY ALTO",IF(Y160&gt;=8,"ALTO",IF(Y160&gt;2,"MEDIO","BAJO"))))</f>
        <v/>
      </c>
      <c r="AE160" s="0" t="str">
        <f aca="false">IF(Z160="","",IF(Z160&gt;=8,"MUY ALTO",IF(Z160&gt;=4,"ALTO",IF(Z160&gt;0,"MEDIO","BAJO"))))</f>
        <v/>
      </c>
      <c r="AF160" s="0" t="str">
        <f aca="false">IF(AA160="","",IF(AA160&gt;=41,"MUY ALTO",IF(AA160&gt;=30,"ALTO",IF(AA160&gt;8,"MEDIO","BAJO"))))</f>
        <v/>
      </c>
      <c r="AG160" s="0" t="str">
        <f aca="false">IF(COUNT(F160:U160)&lt;16,"",IF(V160="SÍ","1. ATENCIÓN INMEDIATA",IF(COUNTIF(AB160:AE160,"MUY ALTO")&gt;0,"2. PRIORITARIO",IF(COUNTIF(AB160:AE160,"ALTO")&gt;0,"3. SEGUIMIENTO","4. SIN ALERTA"))))</f>
        <v/>
      </c>
    </row>
    <row r="161" customFormat="false" ht="15" hidden="false" customHeight="false" outlineLevel="0" collapsed="false">
      <c r="W161" s="0" t="str">
        <f aca="false">IF(COUNT(F161:U161)&lt;16,"",F161+J161+K161+S161)</f>
        <v/>
      </c>
      <c r="X161" s="0" t="str">
        <f aca="false">IF(COUNT(F161:U161)&lt;16,"",L161+P161+R161+T161)</f>
        <v/>
      </c>
      <c r="Y161" s="0" t="str">
        <f aca="false">IF(COUNT(F161:U161)&lt;16,"",G161+I161+M161+O161)</f>
        <v/>
      </c>
      <c r="Z161" s="0" t="str">
        <f aca="false">IF(COUNT(F161:U161)&lt;16,"",H161+N161+Q161+U161)</f>
        <v/>
      </c>
      <c r="AA161" s="0" t="str">
        <f aca="false">IF(COUNT(F161:U161)&lt;16,"",SUM(F161:U161))</f>
        <v/>
      </c>
      <c r="AB161" s="0" t="str">
        <f aca="false">IF(W161="","",IF(W161&gt;=12,"MUY ALTO",IF(W161&gt;=9,"ALTO",IF(W161&gt;3,"MEDIO","BAJO"))))</f>
        <v/>
      </c>
      <c r="AC161" s="0" t="str">
        <f aca="false">IF(X161="","",IF(X161&gt;=12,"MUY ALTO",IF(X161&gt;=8,"ALTO",IF(X161&gt;2,"MEDIO","BAJO"))))</f>
        <v/>
      </c>
      <c r="AD161" s="0" t="str">
        <f aca="false">IF(Y161="","",IF(Y161&gt;=11,"MUY ALTO",IF(Y161&gt;=8,"ALTO",IF(Y161&gt;2,"MEDIO","BAJO"))))</f>
        <v/>
      </c>
      <c r="AE161" s="0" t="str">
        <f aca="false">IF(Z161="","",IF(Z161&gt;=8,"MUY ALTO",IF(Z161&gt;=4,"ALTO",IF(Z161&gt;0,"MEDIO","BAJO"))))</f>
        <v/>
      </c>
      <c r="AF161" s="0" t="str">
        <f aca="false">IF(AA161="","",IF(AA161&gt;=41,"MUY ALTO",IF(AA161&gt;=30,"ALTO",IF(AA161&gt;8,"MEDIO","BAJO"))))</f>
        <v/>
      </c>
      <c r="AG161" s="0" t="str">
        <f aca="false">IF(COUNT(F161:U161)&lt;16,"",IF(V161="SÍ","1. ATENCIÓN INMEDIATA",IF(COUNTIF(AB161:AE161,"MUY ALTO")&gt;0,"2. PRIORITARIO",IF(COUNTIF(AB161:AE161,"ALTO")&gt;0,"3. SEGUIMIENTO","4. SIN ALERTA"))))</f>
        <v/>
      </c>
    </row>
    <row r="162" customFormat="false" ht="15" hidden="false" customHeight="false" outlineLevel="0" collapsed="false">
      <c r="W162" s="0" t="str">
        <f aca="false">IF(COUNT(F162:U162)&lt;16,"",F162+J162+K162+S162)</f>
        <v/>
      </c>
      <c r="X162" s="0" t="str">
        <f aca="false">IF(COUNT(F162:U162)&lt;16,"",L162+P162+R162+T162)</f>
        <v/>
      </c>
      <c r="Y162" s="0" t="str">
        <f aca="false">IF(COUNT(F162:U162)&lt;16,"",G162+I162+M162+O162)</f>
        <v/>
      </c>
      <c r="Z162" s="0" t="str">
        <f aca="false">IF(COUNT(F162:U162)&lt;16,"",H162+N162+Q162+U162)</f>
        <v/>
      </c>
      <c r="AA162" s="0" t="str">
        <f aca="false">IF(COUNT(F162:U162)&lt;16,"",SUM(F162:U162))</f>
        <v/>
      </c>
      <c r="AB162" s="0" t="str">
        <f aca="false">IF(W162="","",IF(W162&gt;=12,"MUY ALTO",IF(W162&gt;=9,"ALTO",IF(W162&gt;3,"MEDIO","BAJO"))))</f>
        <v/>
      </c>
      <c r="AC162" s="0" t="str">
        <f aca="false">IF(X162="","",IF(X162&gt;=12,"MUY ALTO",IF(X162&gt;=8,"ALTO",IF(X162&gt;2,"MEDIO","BAJO"))))</f>
        <v/>
      </c>
      <c r="AD162" s="0" t="str">
        <f aca="false">IF(Y162="","",IF(Y162&gt;=11,"MUY ALTO",IF(Y162&gt;=8,"ALTO",IF(Y162&gt;2,"MEDIO","BAJO"))))</f>
        <v/>
      </c>
      <c r="AE162" s="0" t="str">
        <f aca="false">IF(Z162="","",IF(Z162&gt;=8,"MUY ALTO",IF(Z162&gt;=4,"ALTO",IF(Z162&gt;0,"MEDIO","BAJO"))))</f>
        <v/>
      </c>
      <c r="AF162" s="0" t="str">
        <f aca="false">IF(AA162="","",IF(AA162&gt;=41,"MUY ALTO",IF(AA162&gt;=30,"ALTO",IF(AA162&gt;8,"MEDIO","BAJO"))))</f>
        <v/>
      </c>
      <c r="AG162" s="0" t="str">
        <f aca="false">IF(COUNT(F162:U162)&lt;16,"",IF(V162="SÍ","1. ATENCIÓN INMEDIATA",IF(COUNTIF(AB162:AE162,"MUY ALTO")&gt;0,"2. PRIORITARIO",IF(COUNTIF(AB162:AE162,"ALTO")&gt;0,"3. SEGUIMIENTO","4. SIN ALERTA"))))</f>
        <v/>
      </c>
    </row>
    <row r="163" customFormat="false" ht="15" hidden="false" customHeight="false" outlineLevel="0" collapsed="false">
      <c r="W163" s="0" t="str">
        <f aca="false">IF(COUNT(F163:U163)&lt;16,"",F163+J163+K163+S163)</f>
        <v/>
      </c>
      <c r="X163" s="0" t="str">
        <f aca="false">IF(COUNT(F163:U163)&lt;16,"",L163+P163+R163+T163)</f>
        <v/>
      </c>
      <c r="Y163" s="0" t="str">
        <f aca="false">IF(COUNT(F163:U163)&lt;16,"",G163+I163+M163+O163)</f>
        <v/>
      </c>
      <c r="Z163" s="0" t="str">
        <f aca="false">IF(COUNT(F163:U163)&lt;16,"",H163+N163+Q163+U163)</f>
        <v/>
      </c>
      <c r="AA163" s="0" t="str">
        <f aca="false">IF(COUNT(F163:U163)&lt;16,"",SUM(F163:U163))</f>
        <v/>
      </c>
      <c r="AB163" s="0" t="str">
        <f aca="false">IF(W163="","",IF(W163&gt;=12,"MUY ALTO",IF(W163&gt;=9,"ALTO",IF(W163&gt;3,"MEDIO","BAJO"))))</f>
        <v/>
      </c>
      <c r="AC163" s="0" t="str">
        <f aca="false">IF(X163="","",IF(X163&gt;=12,"MUY ALTO",IF(X163&gt;=8,"ALTO",IF(X163&gt;2,"MEDIO","BAJO"))))</f>
        <v/>
      </c>
      <c r="AD163" s="0" t="str">
        <f aca="false">IF(Y163="","",IF(Y163&gt;=11,"MUY ALTO",IF(Y163&gt;=8,"ALTO",IF(Y163&gt;2,"MEDIO","BAJO"))))</f>
        <v/>
      </c>
      <c r="AE163" s="0" t="str">
        <f aca="false">IF(Z163="","",IF(Z163&gt;=8,"MUY ALTO",IF(Z163&gt;=4,"ALTO",IF(Z163&gt;0,"MEDIO","BAJO"))))</f>
        <v/>
      </c>
      <c r="AF163" s="0" t="str">
        <f aca="false">IF(AA163="","",IF(AA163&gt;=41,"MUY ALTO",IF(AA163&gt;=30,"ALTO",IF(AA163&gt;8,"MEDIO","BAJO"))))</f>
        <v/>
      </c>
      <c r="AG163" s="0" t="str">
        <f aca="false">IF(COUNT(F163:U163)&lt;16,"",IF(V163="SÍ","1. ATENCIÓN INMEDIATA",IF(COUNTIF(AB163:AE163,"MUY ALTO")&gt;0,"2. PRIORITARIO",IF(COUNTIF(AB163:AE163,"ALTO")&gt;0,"3. SEGUIMIENTO","4. SIN ALERTA"))))</f>
        <v/>
      </c>
    </row>
    <row r="164" customFormat="false" ht="15" hidden="false" customHeight="false" outlineLevel="0" collapsed="false">
      <c r="W164" s="0" t="str">
        <f aca="false">IF(COUNT(F164:U164)&lt;16,"",F164+J164+K164+S164)</f>
        <v/>
      </c>
      <c r="X164" s="0" t="str">
        <f aca="false">IF(COUNT(F164:U164)&lt;16,"",L164+P164+R164+T164)</f>
        <v/>
      </c>
      <c r="Y164" s="0" t="str">
        <f aca="false">IF(COUNT(F164:U164)&lt;16,"",G164+I164+M164+O164)</f>
        <v/>
      </c>
      <c r="Z164" s="0" t="str">
        <f aca="false">IF(COUNT(F164:U164)&lt;16,"",H164+N164+Q164+U164)</f>
        <v/>
      </c>
      <c r="AA164" s="0" t="str">
        <f aca="false">IF(COUNT(F164:U164)&lt;16,"",SUM(F164:U164))</f>
        <v/>
      </c>
      <c r="AB164" s="0" t="str">
        <f aca="false">IF(W164="","",IF(W164&gt;=12,"MUY ALTO",IF(W164&gt;=9,"ALTO",IF(W164&gt;3,"MEDIO","BAJO"))))</f>
        <v/>
      </c>
      <c r="AC164" s="0" t="str">
        <f aca="false">IF(X164="","",IF(X164&gt;=12,"MUY ALTO",IF(X164&gt;=8,"ALTO",IF(X164&gt;2,"MEDIO","BAJO"))))</f>
        <v/>
      </c>
      <c r="AD164" s="0" t="str">
        <f aca="false">IF(Y164="","",IF(Y164&gt;=11,"MUY ALTO",IF(Y164&gt;=8,"ALTO",IF(Y164&gt;2,"MEDIO","BAJO"))))</f>
        <v/>
      </c>
      <c r="AE164" s="0" t="str">
        <f aca="false">IF(Z164="","",IF(Z164&gt;=8,"MUY ALTO",IF(Z164&gt;=4,"ALTO",IF(Z164&gt;0,"MEDIO","BAJO"))))</f>
        <v/>
      </c>
      <c r="AF164" s="0" t="str">
        <f aca="false">IF(AA164="","",IF(AA164&gt;=41,"MUY ALTO",IF(AA164&gt;=30,"ALTO",IF(AA164&gt;8,"MEDIO","BAJO"))))</f>
        <v/>
      </c>
      <c r="AG164" s="0" t="str">
        <f aca="false">IF(COUNT(F164:U164)&lt;16,"",IF(V164="SÍ","1. ATENCIÓN INMEDIATA",IF(COUNTIF(AB164:AE164,"MUY ALTO")&gt;0,"2. PRIORITARIO",IF(COUNTIF(AB164:AE164,"ALTO")&gt;0,"3. SEGUIMIENTO","4. SIN ALERTA"))))</f>
        <v/>
      </c>
    </row>
    <row r="165" customFormat="false" ht="15" hidden="false" customHeight="false" outlineLevel="0" collapsed="false">
      <c r="W165" s="0" t="str">
        <f aca="false">IF(COUNT(F165:U165)&lt;16,"",F165+J165+K165+S165)</f>
        <v/>
      </c>
      <c r="X165" s="0" t="str">
        <f aca="false">IF(COUNT(F165:U165)&lt;16,"",L165+P165+R165+T165)</f>
        <v/>
      </c>
      <c r="Y165" s="0" t="str">
        <f aca="false">IF(COUNT(F165:U165)&lt;16,"",G165+I165+M165+O165)</f>
        <v/>
      </c>
      <c r="Z165" s="0" t="str">
        <f aca="false">IF(COUNT(F165:U165)&lt;16,"",H165+N165+Q165+U165)</f>
        <v/>
      </c>
      <c r="AA165" s="0" t="str">
        <f aca="false">IF(COUNT(F165:U165)&lt;16,"",SUM(F165:U165))</f>
        <v/>
      </c>
      <c r="AB165" s="0" t="str">
        <f aca="false">IF(W165="","",IF(W165&gt;=12,"MUY ALTO",IF(W165&gt;=9,"ALTO",IF(W165&gt;3,"MEDIO","BAJO"))))</f>
        <v/>
      </c>
      <c r="AC165" s="0" t="str">
        <f aca="false">IF(X165="","",IF(X165&gt;=12,"MUY ALTO",IF(X165&gt;=8,"ALTO",IF(X165&gt;2,"MEDIO","BAJO"))))</f>
        <v/>
      </c>
      <c r="AD165" s="0" t="str">
        <f aca="false">IF(Y165="","",IF(Y165&gt;=11,"MUY ALTO",IF(Y165&gt;=8,"ALTO",IF(Y165&gt;2,"MEDIO","BAJO"))))</f>
        <v/>
      </c>
      <c r="AE165" s="0" t="str">
        <f aca="false">IF(Z165="","",IF(Z165&gt;=8,"MUY ALTO",IF(Z165&gt;=4,"ALTO",IF(Z165&gt;0,"MEDIO","BAJO"))))</f>
        <v/>
      </c>
      <c r="AF165" s="0" t="str">
        <f aca="false">IF(AA165="","",IF(AA165&gt;=41,"MUY ALTO",IF(AA165&gt;=30,"ALTO",IF(AA165&gt;8,"MEDIO","BAJO"))))</f>
        <v/>
      </c>
      <c r="AG165" s="0" t="str">
        <f aca="false">IF(COUNT(F165:U165)&lt;16,"",IF(V165="SÍ","1. ATENCIÓN INMEDIATA",IF(COUNTIF(AB165:AE165,"MUY ALTO")&gt;0,"2. PRIORITARIO",IF(COUNTIF(AB165:AE165,"ALTO")&gt;0,"3. SEGUIMIENTO","4. SIN ALERTA"))))</f>
        <v/>
      </c>
    </row>
    <row r="166" customFormat="false" ht="15" hidden="false" customHeight="false" outlineLevel="0" collapsed="false">
      <c r="W166" s="0" t="str">
        <f aca="false">IF(COUNT(F166:U166)&lt;16,"",F166+J166+K166+S166)</f>
        <v/>
      </c>
      <c r="X166" s="0" t="str">
        <f aca="false">IF(COUNT(F166:U166)&lt;16,"",L166+P166+R166+T166)</f>
        <v/>
      </c>
      <c r="Y166" s="0" t="str">
        <f aca="false">IF(COUNT(F166:U166)&lt;16,"",G166+I166+M166+O166)</f>
        <v/>
      </c>
      <c r="Z166" s="0" t="str">
        <f aca="false">IF(COUNT(F166:U166)&lt;16,"",H166+N166+Q166+U166)</f>
        <v/>
      </c>
      <c r="AA166" s="0" t="str">
        <f aca="false">IF(COUNT(F166:U166)&lt;16,"",SUM(F166:U166))</f>
        <v/>
      </c>
      <c r="AB166" s="0" t="str">
        <f aca="false">IF(W166="","",IF(W166&gt;=12,"MUY ALTO",IF(W166&gt;=9,"ALTO",IF(W166&gt;3,"MEDIO","BAJO"))))</f>
        <v/>
      </c>
      <c r="AC166" s="0" t="str">
        <f aca="false">IF(X166="","",IF(X166&gt;=12,"MUY ALTO",IF(X166&gt;=8,"ALTO",IF(X166&gt;2,"MEDIO","BAJO"))))</f>
        <v/>
      </c>
      <c r="AD166" s="0" t="str">
        <f aca="false">IF(Y166="","",IF(Y166&gt;=11,"MUY ALTO",IF(Y166&gt;=8,"ALTO",IF(Y166&gt;2,"MEDIO","BAJO"))))</f>
        <v/>
      </c>
      <c r="AE166" s="0" t="str">
        <f aca="false">IF(Z166="","",IF(Z166&gt;=8,"MUY ALTO",IF(Z166&gt;=4,"ALTO",IF(Z166&gt;0,"MEDIO","BAJO"))))</f>
        <v/>
      </c>
      <c r="AF166" s="0" t="str">
        <f aca="false">IF(AA166="","",IF(AA166&gt;=41,"MUY ALTO",IF(AA166&gt;=30,"ALTO",IF(AA166&gt;8,"MEDIO","BAJO"))))</f>
        <v/>
      </c>
      <c r="AG166" s="0" t="str">
        <f aca="false">IF(COUNT(F166:U166)&lt;16,"",IF(V166="SÍ","1. ATENCIÓN INMEDIATA",IF(COUNTIF(AB166:AE166,"MUY ALTO")&gt;0,"2. PRIORITARIO",IF(COUNTIF(AB166:AE166,"ALTO")&gt;0,"3. SEGUIMIENTO","4. SIN ALERTA"))))</f>
        <v/>
      </c>
    </row>
    <row r="167" customFormat="false" ht="15" hidden="false" customHeight="false" outlineLevel="0" collapsed="false">
      <c r="W167" s="0" t="str">
        <f aca="false">IF(COUNT(F167:U167)&lt;16,"",F167+J167+K167+S167)</f>
        <v/>
      </c>
      <c r="X167" s="0" t="str">
        <f aca="false">IF(COUNT(F167:U167)&lt;16,"",L167+P167+R167+T167)</f>
        <v/>
      </c>
      <c r="Y167" s="0" t="str">
        <f aca="false">IF(COUNT(F167:U167)&lt;16,"",G167+I167+M167+O167)</f>
        <v/>
      </c>
      <c r="Z167" s="0" t="str">
        <f aca="false">IF(COUNT(F167:U167)&lt;16,"",H167+N167+Q167+U167)</f>
        <v/>
      </c>
      <c r="AA167" s="0" t="str">
        <f aca="false">IF(COUNT(F167:U167)&lt;16,"",SUM(F167:U167))</f>
        <v/>
      </c>
      <c r="AB167" s="0" t="str">
        <f aca="false">IF(W167="","",IF(W167&gt;=12,"MUY ALTO",IF(W167&gt;=9,"ALTO",IF(W167&gt;3,"MEDIO","BAJO"))))</f>
        <v/>
      </c>
      <c r="AC167" s="0" t="str">
        <f aca="false">IF(X167="","",IF(X167&gt;=12,"MUY ALTO",IF(X167&gt;=8,"ALTO",IF(X167&gt;2,"MEDIO","BAJO"))))</f>
        <v/>
      </c>
      <c r="AD167" s="0" t="str">
        <f aca="false">IF(Y167="","",IF(Y167&gt;=11,"MUY ALTO",IF(Y167&gt;=8,"ALTO",IF(Y167&gt;2,"MEDIO","BAJO"))))</f>
        <v/>
      </c>
      <c r="AE167" s="0" t="str">
        <f aca="false">IF(Z167="","",IF(Z167&gt;=8,"MUY ALTO",IF(Z167&gt;=4,"ALTO",IF(Z167&gt;0,"MEDIO","BAJO"))))</f>
        <v/>
      </c>
      <c r="AF167" s="0" t="str">
        <f aca="false">IF(AA167="","",IF(AA167&gt;=41,"MUY ALTO",IF(AA167&gt;=30,"ALTO",IF(AA167&gt;8,"MEDIO","BAJO"))))</f>
        <v/>
      </c>
      <c r="AG167" s="0" t="str">
        <f aca="false">IF(COUNT(F167:U167)&lt;16,"",IF(V167="SÍ","1. ATENCIÓN INMEDIATA",IF(COUNTIF(AB167:AE167,"MUY ALTO")&gt;0,"2. PRIORITARIO",IF(COUNTIF(AB167:AE167,"ALTO")&gt;0,"3. SEGUIMIENTO","4. SIN ALERTA"))))</f>
        <v/>
      </c>
    </row>
    <row r="168" customFormat="false" ht="15" hidden="false" customHeight="false" outlineLevel="0" collapsed="false">
      <c r="W168" s="0" t="str">
        <f aca="false">IF(COUNT(F168:U168)&lt;16,"",F168+J168+K168+S168)</f>
        <v/>
      </c>
      <c r="X168" s="0" t="str">
        <f aca="false">IF(COUNT(F168:U168)&lt;16,"",L168+P168+R168+T168)</f>
        <v/>
      </c>
      <c r="Y168" s="0" t="str">
        <f aca="false">IF(COUNT(F168:U168)&lt;16,"",G168+I168+M168+O168)</f>
        <v/>
      </c>
      <c r="Z168" s="0" t="str">
        <f aca="false">IF(COUNT(F168:U168)&lt;16,"",H168+N168+Q168+U168)</f>
        <v/>
      </c>
      <c r="AA168" s="0" t="str">
        <f aca="false">IF(COUNT(F168:U168)&lt;16,"",SUM(F168:U168))</f>
        <v/>
      </c>
      <c r="AB168" s="0" t="str">
        <f aca="false">IF(W168="","",IF(W168&gt;=12,"MUY ALTO",IF(W168&gt;=9,"ALTO",IF(W168&gt;3,"MEDIO","BAJO"))))</f>
        <v/>
      </c>
      <c r="AC168" s="0" t="str">
        <f aca="false">IF(X168="","",IF(X168&gt;=12,"MUY ALTO",IF(X168&gt;=8,"ALTO",IF(X168&gt;2,"MEDIO","BAJO"))))</f>
        <v/>
      </c>
      <c r="AD168" s="0" t="str">
        <f aca="false">IF(Y168="","",IF(Y168&gt;=11,"MUY ALTO",IF(Y168&gt;=8,"ALTO",IF(Y168&gt;2,"MEDIO","BAJO"))))</f>
        <v/>
      </c>
      <c r="AE168" s="0" t="str">
        <f aca="false">IF(Z168="","",IF(Z168&gt;=8,"MUY ALTO",IF(Z168&gt;=4,"ALTO",IF(Z168&gt;0,"MEDIO","BAJO"))))</f>
        <v/>
      </c>
      <c r="AF168" s="0" t="str">
        <f aca="false">IF(AA168="","",IF(AA168&gt;=41,"MUY ALTO",IF(AA168&gt;=30,"ALTO",IF(AA168&gt;8,"MEDIO","BAJO"))))</f>
        <v/>
      </c>
      <c r="AG168" s="0" t="str">
        <f aca="false">IF(COUNT(F168:U168)&lt;16,"",IF(V168="SÍ","1. ATENCIÓN INMEDIATA",IF(COUNTIF(AB168:AE168,"MUY ALTO")&gt;0,"2. PRIORITARIO",IF(COUNTIF(AB168:AE168,"ALTO")&gt;0,"3. SEGUIMIENTO","4. SIN ALERTA"))))</f>
        <v/>
      </c>
    </row>
    <row r="169" customFormat="false" ht="15" hidden="false" customHeight="false" outlineLevel="0" collapsed="false">
      <c r="W169" s="0" t="str">
        <f aca="false">IF(COUNT(F169:U169)&lt;16,"",F169+J169+K169+S169)</f>
        <v/>
      </c>
      <c r="X169" s="0" t="str">
        <f aca="false">IF(COUNT(F169:U169)&lt;16,"",L169+P169+R169+T169)</f>
        <v/>
      </c>
      <c r="Y169" s="0" t="str">
        <f aca="false">IF(COUNT(F169:U169)&lt;16,"",G169+I169+M169+O169)</f>
        <v/>
      </c>
      <c r="Z169" s="0" t="str">
        <f aca="false">IF(COUNT(F169:U169)&lt;16,"",H169+N169+Q169+U169)</f>
        <v/>
      </c>
      <c r="AA169" s="0" t="str">
        <f aca="false">IF(COUNT(F169:U169)&lt;16,"",SUM(F169:U169))</f>
        <v/>
      </c>
      <c r="AB169" s="0" t="str">
        <f aca="false">IF(W169="","",IF(W169&gt;=12,"MUY ALTO",IF(W169&gt;=9,"ALTO",IF(W169&gt;3,"MEDIO","BAJO"))))</f>
        <v/>
      </c>
      <c r="AC169" s="0" t="str">
        <f aca="false">IF(X169="","",IF(X169&gt;=12,"MUY ALTO",IF(X169&gt;=8,"ALTO",IF(X169&gt;2,"MEDIO","BAJO"))))</f>
        <v/>
      </c>
      <c r="AD169" s="0" t="str">
        <f aca="false">IF(Y169="","",IF(Y169&gt;=11,"MUY ALTO",IF(Y169&gt;=8,"ALTO",IF(Y169&gt;2,"MEDIO","BAJO"))))</f>
        <v/>
      </c>
      <c r="AE169" s="0" t="str">
        <f aca="false">IF(Z169="","",IF(Z169&gt;=8,"MUY ALTO",IF(Z169&gt;=4,"ALTO",IF(Z169&gt;0,"MEDIO","BAJO"))))</f>
        <v/>
      </c>
      <c r="AF169" s="0" t="str">
        <f aca="false">IF(AA169="","",IF(AA169&gt;=41,"MUY ALTO",IF(AA169&gt;=30,"ALTO",IF(AA169&gt;8,"MEDIO","BAJO"))))</f>
        <v/>
      </c>
      <c r="AG169" s="0" t="str">
        <f aca="false">IF(COUNT(F169:U169)&lt;16,"",IF(V169="SÍ","1. ATENCIÓN INMEDIATA",IF(COUNTIF(AB169:AE169,"MUY ALTO")&gt;0,"2. PRIORITARIO",IF(COUNTIF(AB169:AE169,"ALTO")&gt;0,"3. SEGUIMIENTO","4. SIN ALERTA"))))</f>
        <v/>
      </c>
    </row>
    <row r="170" customFormat="false" ht="15" hidden="false" customHeight="false" outlineLevel="0" collapsed="false">
      <c r="W170" s="0" t="str">
        <f aca="false">IF(COUNT(F170:U170)&lt;16,"",F170+J170+K170+S170)</f>
        <v/>
      </c>
      <c r="X170" s="0" t="str">
        <f aca="false">IF(COUNT(F170:U170)&lt;16,"",L170+P170+R170+T170)</f>
        <v/>
      </c>
      <c r="Y170" s="0" t="str">
        <f aca="false">IF(COUNT(F170:U170)&lt;16,"",G170+I170+M170+O170)</f>
        <v/>
      </c>
      <c r="Z170" s="0" t="str">
        <f aca="false">IF(COUNT(F170:U170)&lt;16,"",H170+N170+Q170+U170)</f>
        <v/>
      </c>
      <c r="AA170" s="0" t="str">
        <f aca="false">IF(COUNT(F170:U170)&lt;16,"",SUM(F170:U170))</f>
        <v/>
      </c>
      <c r="AB170" s="0" t="str">
        <f aca="false">IF(W170="","",IF(W170&gt;=12,"MUY ALTO",IF(W170&gt;=9,"ALTO",IF(W170&gt;3,"MEDIO","BAJO"))))</f>
        <v/>
      </c>
      <c r="AC170" s="0" t="str">
        <f aca="false">IF(X170="","",IF(X170&gt;=12,"MUY ALTO",IF(X170&gt;=8,"ALTO",IF(X170&gt;2,"MEDIO","BAJO"))))</f>
        <v/>
      </c>
      <c r="AD170" s="0" t="str">
        <f aca="false">IF(Y170="","",IF(Y170&gt;=11,"MUY ALTO",IF(Y170&gt;=8,"ALTO",IF(Y170&gt;2,"MEDIO","BAJO"))))</f>
        <v/>
      </c>
      <c r="AE170" s="0" t="str">
        <f aca="false">IF(Z170="","",IF(Z170&gt;=8,"MUY ALTO",IF(Z170&gt;=4,"ALTO",IF(Z170&gt;0,"MEDIO","BAJO"))))</f>
        <v/>
      </c>
      <c r="AF170" s="0" t="str">
        <f aca="false">IF(AA170="","",IF(AA170&gt;=41,"MUY ALTO",IF(AA170&gt;=30,"ALTO",IF(AA170&gt;8,"MEDIO","BAJO"))))</f>
        <v/>
      </c>
      <c r="AG170" s="0" t="str">
        <f aca="false">IF(COUNT(F170:U170)&lt;16,"",IF(V170="SÍ","1. ATENCIÓN INMEDIATA",IF(COUNTIF(AB170:AE170,"MUY ALTO")&gt;0,"2. PRIORITARIO",IF(COUNTIF(AB170:AE170,"ALTO")&gt;0,"3. SEGUIMIENTO","4. SIN ALERTA"))))</f>
        <v/>
      </c>
    </row>
    <row r="171" customFormat="false" ht="15" hidden="false" customHeight="false" outlineLevel="0" collapsed="false">
      <c r="W171" s="0" t="str">
        <f aca="false">IF(COUNT(F171:U171)&lt;16,"",F171+J171+K171+S171)</f>
        <v/>
      </c>
      <c r="X171" s="0" t="str">
        <f aca="false">IF(COUNT(F171:U171)&lt;16,"",L171+P171+R171+T171)</f>
        <v/>
      </c>
      <c r="Y171" s="0" t="str">
        <f aca="false">IF(COUNT(F171:U171)&lt;16,"",G171+I171+M171+O171)</f>
        <v/>
      </c>
      <c r="Z171" s="0" t="str">
        <f aca="false">IF(COUNT(F171:U171)&lt;16,"",H171+N171+Q171+U171)</f>
        <v/>
      </c>
      <c r="AA171" s="0" t="str">
        <f aca="false">IF(COUNT(F171:U171)&lt;16,"",SUM(F171:U171))</f>
        <v/>
      </c>
      <c r="AB171" s="0" t="str">
        <f aca="false">IF(W171="","",IF(W171&gt;=12,"MUY ALTO",IF(W171&gt;=9,"ALTO",IF(W171&gt;3,"MEDIO","BAJO"))))</f>
        <v/>
      </c>
      <c r="AC171" s="0" t="str">
        <f aca="false">IF(X171="","",IF(X171&gt;=12,"MUY ALTO",IF(X171&gt;=8,"ALTO",IF(X171&gt;2,"MEDIO","BAJO"))))</f>
        <v/>
      </c>
      <c r="AD171" s="0" t="str">
        <f aca="false">IF(Y171="","",IF(Y171&gt;=11,"MUY ALTO",IF(Y171&gt;=8,"ALTO",IF(Y171&gt;2,"MEDIO","BAJO"))))</f>
        <v/>
      </c>
      <c r="AE171" s="0" t="str">
        <f aca="false">IF(Z171="","",IF(Z171&gt;=8,"MUY ALTO",IF(Z171&gt;=4,"ALTO",IF(Z171&gt;0,"MEDIO","BAJO"))))</f>
        <v/>
      </c>
      <c r="AF171" s="0" t="str">
        <f aca="false">IF(AA171="","",IF(AA171&gt;=41,"MUY ALTO",IF(AA171&gt;=30,"ALTO",IF(AA171&gt;8,"MEDIO","BAJO"))))</f>
        <v/>
      </c>
      <c r="AG171" s="0" t="str">
        <f aca="false">IF(COUNT(F171:U171)&lt;16,"",IF(V171="SÍ","1. ATENCIÓN INMEDIATA",IF(COUNTIF(AB171:AE171,"MUY ALTO")&gt;0,"2. PRIORITARIO",IF(COUNTIF(AB171:AE171,"ALTO")&gt;0,"3. SEGUIMIENTO","4. SIN ALERTA"))))</f>
        <v/>
      </c>
    </row>
    <row r="172" customFormat="false" ht="15" hidden="false" customHeight="false" outlineLevel="0" collapsed="false">
      <c r="W172" s="0" t="str">
        <f aca="false">IF(COUNT(F172:U172)&lt;16,"",F172+J172+K172+S172)</f>
        <v/>
      </c>
      <c r="X172" s="0" t="str">
        <f aca="false">IF(COUNT(F172:U172)&lt;16,"",L172+P172+R172+T172)</f>
        <v/>
      </c>
      <c r="Y172" s="0" t="str">
        <f aca="false">IF(COUNT(F172:U172)&lt;16,"",G172+I172+M172+O172)</f>
        <v/>
      </c>
      <c r="Z172" s="0" t="str">
        <f aca="false">IF(COUNT(F172:U172)&lt;16,"",H172+N172+Q172+U172)</f>
        <v/>
      </c>
      <c r="AA172" s="0" t="str">
        <f aca="false">IF(COUNT(F172:U172)&lt;16,"",SUM(F172:U172))</f>
        <v/>
      </c>
      <c r="AB172" s="0" t="str">
        <f aca="false">IF(W172="","",IF(W172&gt;=12,"MUY ALTO",IF(W172&gt;=9,"ALTO",IF(W172&gt;3,"MEDIO","BAJO"))))</f>
        <v/>
      </c>
      <c r="AC172" s="0" t="str">
        <f aca="false">IF(X172="","",IF(X172&gt;=12,"MUY ALTO",IF(X172&gt;=8,"ALTO",IF(X172&gt;2,"MEDIO","BAJO"))))</f>
        <v/>
      </c>
      <c r="AD172" s="0" t="str">
        <f aca="false">IF(Y172="","",IF(Y172&gt;=11,"MUY ALTO",IF(Y172&gt;=8,"ALTO",IF(Y172&gt;2,"MEDIO","BAJO"))))</f>
        <v/>
      </c>
      <c r="AE172" s="0" t="str">
        <f aca="false">IF(Z172="","",IF(Z172&gt;=8,"MUY ALTO",IF(Z172&gt;=4,"ALTO",IF(Z172&gt;0,"MEDIO","BAJO"))))</f>
        <v/>
      </c>
      <c r="AF172" s="0" t="str">
        <f aca="false">IF(AA172="","",IF(AA172&gt;=41,"MUY ALTO",IF(AA172&gt;=30,"ALTO",IF(AA172&gt;8,"MEDIO","BAJO"))))</f>
        <v/>
      </c>
      <c r="AG172" s="0" t="str">
        <f aca="false">IF(COUNT(F172:U172)&lt;16,"",IF(V172="SÍ","1. ATENCIÓN INMEDIATA",IF(COUNTIF(AB172:AE172,"MUY ALTO")&gt;0,"2. PRIORITARIO",IF(COUNTIF(AB172:AE172,"ALTO")&gt;0,"3. SEGUIMIENTO","4. SIN ALERTA"))))</f>
        <v/>
      </c>
    </row>
    <row r="173" customFormat="false" ht="15" hidden="false" customHeight="false" outlineLevel="0" collapsed="false">
      <c r="W173" s="0" t="str">
        <f aca="false">IF(COUNT(F173:U173)&lt;16,"",F173+J173+K173+S173)</f>
        <v/>
      </c>
      <c r="X173" s="0" t="str">
        <f aca="false">IF(COUNT(F173:U173)&lt;16,"",L173+P173+R173+T173)</f>
        <v/>
      </c>
      <c r="Y173" s="0" t="str">
        <f aca="false">IF(COUNT(F173:U173)&lt;16,"",G173+I173+M173+O173)</f>
        <v/>
      </c>
      <c r="Z173" s="0" t="str">
        <f aca="false">IF(COUNT(F173:U173)&lt;16,"",H173+N173+Q173+U173)</f>
        <v/>
      </c>
      <c r="AA173" s="0" t="str">
        <f aca="false">IF(COUNT(F173:U173)&lt;16,"",SUM(F173:U173))</f>
        <v/>
      </c>
      <c r="AB173" s="0" t="str">
        <f aca="false">IF(W173="","",IF(W173&gt;=12,"MUY ALTO",IF(W173&gt;=9,"ALTO",IF(W173&gt;3,"MEDIO","BAJO"))))</f>
        <v/>
      </c>
      <c r="AC173" s="0" t="str">
        <f aca="false">IF(X173="","",IF(X173&gt;=12,"MUY ALTO",IF(X173&gt;=8,"ALTO",IF(X173&gt;2,"MEDIO","BAJO"))))</f>
        <v/>
      </c>
      <c r="AD173" s="0" t="str">
        <f aca="false">IF(Y173="","",IF(Y173&gt;=11,"MUY ALTO",IF(Y173&gt;=8,"ALTO",IF(Y173&gt;2,"MEDIO","BAJO"))))</f>
        <v/>
      </c>
      <c r="AE173" s="0" t="str">
        <f aca="false">IF(Z173="","",IF(Z173&gt;=8,"MUY ALTO",IF(Z173&gt;=4,"ALTO",IF(Z173&gt;0,"MEDIO","BAJO"))))</f>
        <v/>
      </c>
      <c r="AF173" s="0" t="str">
        <f aca="false">IF(AA173="","",IF(AA173&gt;=41,"MUY ALTO",IF(AA173&gt;=30,"ALTO",IF(AA173&gt;8,"MEDIO","BAJO"))))</f>
        <v/>
      </c>
      <c r="AG173" s="0" t="str">
        <f aca="false">IF(COUNT(F173:U173)&lt;16,"",IF(V173="SÍ","1. ATENCIÓN INMEDIATA",IF(COUNTIF(AB173:AE173,"MUY ALTO")&gt;0,"2. PRIORITARIO",IF(COUNTIF(AB173:AE173,"ALTO")&gt;0,"3. SEGUIMIENTO","4. SIN ALERTA"))))</f>
        <v/>
      </c>
    </row>
    <row r="174" customFormat="false" ht="15" hidden="false" customHeight="false" outlineLevel="0" collapsed="false">
      <c r="W174" s="0" t="str">
        <f aca="false">IF(COUNT(F174:U174)&lt;16,"",F174+J174+K174+S174)</f>
        <v/>
      </c>
      <c r="X174" s="0" t="str">
        <f aca="false">IF(COUNT(F174:U174)&lt;16,"",L174+P174+R174+T174)</f>
        <v/>
      </c>
      <c r="Y174" s="0" t="str">
        <f aca="false">IF(COUNT(F174:U174)&lt;16,"",G174+I174+M174+O174)</f>
        <v/>
      </c>
      <c r="Z174" s="0" t="str">
        <f aca="false">IF(COUNT(F174:U174)&lt;16,"",H174+N174+Q174+U174)</f>
        <v/>
      </c>
      <c r="AA174" s="0" t="str">
        <f aca="false">IF(COUNT(F174:U174)&lt;16,"",SUM(F174:U174))</f>
        <v/>
      </c>
      <c r="AB174" s="0" t="str">
        <f aca="false">IF(W174="","",IF(W174&gt;=12,"MUY ALTO",IF(W174&gt;=9,"ALTO",IF(W174&gt;3,"MEDIO","BAJO"))))</f>
        <v/>
      </c>
      <c r="AC174" s="0" t="str">
        <f aca="false">IF(X174="","",IF(X174&gt;=12,"MUY ALTO",IF(X174&gt;=8,"ALTO",IF(X174&gt;2,"MEDIO","BAJO"))))</f>
        <v/>
      </c>
      <c r="AD174" s="0" t="str">
        <f aca="false">IF(Y174="","",IF(Y174&gt;=11,"MUY ALTO",IF(Y174&gt;=8,"ALTO",IF(Y174&gt;2,"MEDIO","BAJO"))))</f>
        <v/>
      </c>
      <c r="AE174" s="0" t="str">
        <f aca="false">IF(Z174="","",IF(Z174&gt;=8,"MUY ALTO",IF(Z174&gt;=4,"ALTO",IF(Z174&gt;0,"MEDIO","BAJO"))))</f>
        <v/>
      </c>
      <c r="AF174" s="0" t="str">
        <f aca="false">IF(AA174="","",IF(AA174&gt;=41,"MUY ALTO",IF(AA174&gt;=30,"ALTO",IF(AA174&gt;8,"MEDIO","BAJO"))))</f>
        <v/>
      </c>
      <c r="AG174" s="0" t="str">
        <f aca="false">IF(COUNT(F174:U174)&lt;16,"",IF(V174="SÍ","1. ATENCIÓN INMEDIATA",IF(COUNTIF(AB174:AE174,"MUY ALTO")&gt;0,"2. PRIORITARIO",IF(COUNTIF(AB174:AE174,"ALTO")&gt;0,"3. SEGUIMIENTO","4. SIN ALERTA"))))</f>
        <v/>
      </c>
    </row>
    <row r="175" customFormat="false" ht="15" hidden="false" customHeight="false" outlineLevel="0" collapsed="false">
      <c r="W175" s="0" t="str">
        <f aca="false">IF(COUNT(F175:U175)&lt;16,"",F175+J175+K175+S175)</f>
        <v/>
      </c>
      <c r="X175" s="0" t="str">
        <f aca="false">IF(COUNT(F175:U175)&lt;16,"",L175+P175+R175+T175)</f>
        <v/>
      </c>
      <c r="Y175" s="0" t="str">
        <f aca="false">IF(COUNT(F175:U175)&lt;16,"",G175+I175+M175+O175)</f>
        <v/>
      </c>
      <c r="Z175" s="0" t="str">
        <f aca="false">IF(COUNT(F175:U175)&lt;16,"",H175+N175+Q175+U175)</f>
        <v/>
      </c>
      <c r="AA175" s="0" t="str">
        <f aca="false">IF(COUNT(F175:U175)&lt;16,"",SUM(F175:U175))</f>
        <v/>
      </c>
      <c r="AB175" s="0" t="str">
        <f aca="false">IF(W175="","",IF(W175&gt;=12,"MUY ALTO",IF(W175&gt;=9,"ALTO",IF(W175&gt;3,"MEDIO","BAJO"))))</f>
        <v/>
      </c>
      <c r="AC175" s="0" t="str">
        <f aca="false">IF(X175="","",IF(X175&gt;=12,"MUY ALTO",IF(X175&gt;=8,"ALTO",IF(X175&gt;2,"MEDIO","BAJO"))))</f>
        <v/>
      </c>
      <c r="AD175" s="0" t="str">
        <f aca="false">IF(Y175="","",IF(Y175&gt;=11,"MUY ALTO",IF(Y175&gt;=8,"ALTO",IF(Y175&gt;2,"MEDIO","BAJO"))))</f>
        <v/>
      </c>
      <c r="AE175" s="0" t="str">
        <f aca="false">IF(Z175="","",IF(Z175&gt;=8,"MUY ALTO",IF(Z175&gt;=4,"ALTO",IF(Z175&gt;0,"MEDIO","BAJO"))))</f>
        <v/>
      </c>
      <c r="AF175" s="0" t="str">
        <f aca="false">IF(AA175="","",IF(AA175&gt;=41,"MUY ALTO",IF(AA175&gt;=30,"ALTO",IF(AA175&gt;8,"MEDIO","BAJO"))))</f>
        <v/>
      </c>
      <c r="AG175" s="0" t="str">
        <f aca="false">IF(COUNT(F175:U175)&lt;16,"",IF(V175="SÍ","1. ATENCIÓN INMEDIATA",IF(COUNTIF(AB175:AE175,"MUY ALTO")&gt;0,"2. PRIORITARIO",IF(COUNTIF(AB175:AE175,"ALTO")&gt;0,"3. SEGUIMIENTO","4. SIN ALERTA"))))</f>
        <v/>
      </c>
    </row>
    <row r="176" customFormat="false" ht="15" hidden="false" customHeight="false" outlineLevel="0" collapsed="false">
      <c r="W176" s="0" t="str">
        <f aca="false">IF(COUNT(F176:U176)&lt;16,"",F176+J176+K176+S176)</f>
        <v/>
      </c>
      <c r="X176" s="0" t="str">
        <f aca="false">IF(COUNT(F176:U176)&lt;16,"",L176+P176+R176+T176)</f>
        <v/>
      </c>
      <c r="Y176" s="0" t="str">
        <f aca="false">IF(COUNT(F176:U176)&lt;16,"",G176+I176+M176+O176)</f>
        <v/>
      </c>
      <c r="Z176" s="0" t="str">
        <f aca="false">IF(COUNT(F176:U176)&lt;16,"",H176+N176+Q176+U176)</f>
        <v/>
      </c>
      <c r="AA176" s="0" t="str">
        <f aca="false">IF(COUNT(F176:U176)&lt;16,"",SUM(F176:U176))</f>
        <v/>
      </c>
      <c r="AB176" s="0" t="str">
        <f aca="false">IF(W176="","",IF(W176&gt;=12,"MUY ALTO",IF(W176&gt;=9,"ALTO",IF(W176&gt;3,"MEDIO","BAJO"))))</f>
        <v/>
      </c>
      <c r="AC176" s="0" t="str">
        <f aca="false">IF(X176="","",IF(X176&gt;=12,"MUY ALTO",IF(X176&gt;=8,"ALTO",IF(X176&gt;2,"MEDIO","BAJO"))))</f>
        <v/>
      </c>
      <c r="AD176" s="0" t="str">
        <f aca="false">IF(Y176="","",IF(Y176&gt;=11,"MUY ALTO",IF(Y176&gt;=8,"ALTO",IF(Y176&gt;2,"MEDIO","BAJO"))))</f>
        <v/>
      </c>
      <c r="AE176" s="0" t="str">
        <f aca="false">IF(Z176="","",IF(Z176&gt;=8,"MUY ALTO",IF(Z176&gt;=4,"ALTO",IF(Z176&gt;0,"MEDIO","BAJO"))))</f>
        <v/>
      </c>
      <c r="AF176" s="0" t="str">
        <f aca="false">IF(AA176="","",IF(AA176&gt;=41,"MUY ALTO",IF(AA176&gt;=30,"ALTO",IF(AA176&gt;8,"MEDIO","BAJO"))))</f>
        <v/>
      </c>
      <c r="AG176" s="0" t="str">
        <f aca="false">IF(COUNT(F176:U176)&lt;16,"",IF(V176="SÍ","1. ATENCIÓN INMEDIATA",IF(COUNTIF(AB176:AE176,"MUY ALTO")&gt;0,"2. PRIORITARIO",IF(COUNTIF(AB176:AE176,"ALTO")&gt;0,"3. SEGUIMIENTO","4. SIN ALERTA"))))</f>
        <v/>
      </c>
    </row>
    <row r="177" customFormat="false" ht="15" hidden="false" customHeight="false" outlineLevel="0" collapsed="false">
      <c r="W177" s="0" t="str">
        <f aca="false">IF(COUNT(F177:U177)&lt;16,"",F177+J177+K177+S177)</f>
        <v/>
      </c>
      <c r="X177" s="0" t="str">
        <f aca="false">IF(COUNT(F177:U177)&lt;16,"",L177+P177+R177+T177)</f>
        <v/>
      </c>
      <c r="Y177" s="0" t="str">
        <f aca="false">IF(COUNT(F177:U177)&lt;16,"",G177+I177+M177+O177)</f>
        <v/>
      </c>
      <c r="Z177" s="0" t="str">
        <f aca="false">IF(COUNT(F177:U177)&lt;16,"",H177+N177+Q177+U177)</f>
        <v/>
      </c>
      <c r="AA177" s="0" t="str">
        <f aca="false">IF(COUNT(F177:U177)&lt;16,"",SUM(F177:U177))</f>
        <v/>
      </c>
      <c r="AB177" s="0" t="str">
        <f aca="false">IF(W177="","",IF(W177&gt;=12,"MUY ALTO",IF(W177&gt;=9,"ALTO",IF(W177&gt;3,"MEDIO","BAJO"))))</f>
        <v/>
      </c>
      <c r="AC177" s="0" t="str">
        <f aca="false">IF(X177="","",IF(X177&gt;=12,"MUY ALTO",IF(X177&gt;=8,"ALTO",IF(X177&gt;2,"MEDIO","BAJO"))))</f>
        <v/>
      </c>
      <c r="AD177" s="0" t="str">
        <f aca="false">IF(Y177="","",IF(Y177&gt;=11,"MUY ALTO",IF(Y177&gt;=8,"ALTO",IF(Y177&gt;2,"MEDIO","BAJO"))))</f>
        <v/>
      </c>
      <c r="AE177" s="0" t="str">
        <f aca="false">IF(Z177="","",IF(Z177&gt;=8,"MUY ALTO",IF(Z177&gt;=4,"ALTO",IF(Z177&gt;0,"MEDIO","BAJO"))))</f>
        <v/>
      </c>
      <c r="AF177" s="0" t="str">
        <f aca="false">IF(AA177="","",IF(AA177&gt;=41,"MUY ALTO",IF(AA177&gt;=30,"ALTO",IF(AA177&gt;8,"MEDIO","BAJO"))))</f>
        <v/>
      </c>
      <c r="AG177" s="0" t="str">
        <f aca="false">IF(COUNT(F177:U177)&lt;16,"",IF(V177="SÍ","1. ATENCIÓN INMEDIATA",IF(COUNTIF(AB177:AE177,"MUY ALTO")&gt;0,"2. PRIORITARIO",IF(COUNTIF(AB177:AE177,"ALTO")&gt;0,"3. SEGUIMIENTO","4. SIN ALERTA"))))</f>
        <v/>
      </c>
    </row>
    <row r="178" customFormat="false" ht="15" hidden="false" customHeight="false" outlineLevel="0" collapsed="false">
      <c r="W178" s="0" t="str">
        <f aca="false">IF(COUNT(F178:U178)&lt;16,"",F178+J178+K178+S178)</f>
        <v/>
      </c>
      <c r="X178" s="0" t="str">
        <f aca="false">IF(COUNT(F178:U178)&lt;16,"",L178+P178+R178+T178)</f>
        <v/>
      </c>
      <c r="Y178" s="0" t="str">
        <f aca="false">IF(COUNT(F178:U178)&lt;16,"",G178+I178+M178+O178)</f>
        <v/>
      </c>
      <c r="Z178" s="0" t="str">
        <f aca="false">IF(COUNT(F178:U178)&lt;16,"",H178+N178+Q178+U178)</f>
        <v/>
      </c>
      <c r="AA178" s="0" t="str">
        <f aca="false">IF(COUNT(F178:U178)&lt;16,"",SUM(F178:U178))</f>
        <v/>
      </c>
      <c r="AB178" s="0" t="str">
        <f aca="false">IF(W178="","",IF(W178&gt;=12,"MUY ALTO",IF(W178&gt;=9,"ALTO",IF(W178&gt;3,"MEDIO","BAJO"))))</f>
        <v/>
      </c>
      <c r="AC178" s="0" t="str">
        <f aca="false">IF(X178="","",IF(X178&gt;=12,"MUY ALTO",IF(X178&gt;=8,"ALTO",IF(X178&gt;2,"MEDIO","BAJO"))))</f>
        <v/>
      </c>
      <c r="AD178" s="0" t="str">
        <f aca="false">IF(Y178="","",IF(Y178&gt;=11,"MUY ALTO",IF(Y178&gt;=8,"ALTO",IF(Y178&gt;2,"MEDIO","BAJO"))))</f>
        <v/>
      </c>
      <c r="AE178" s="0" t="str">
        <f aca="false">IF(Z178="","",IF(Z178&gt;=8,"MUY ALTO",IF(Z178&gt;=4,"ALTO",IF(Z178&gt;0,"MEDIO","BAJO"))))</f>
        <v/>
      </c>
      <c r="AF178" s="0" t="str">
        <f aca="false">IF(AA178="","",IF(AA178&gt;=41,"MUY ALTO",IF(AA178&gt;=30,"ALTO",IF(AA178&gt;8,"MEDIO","BAJO"))))</f>
        <v/>
      </c>
      <c r="AG178" s="0" t="str">
        <f aca="false">IF(COUNT(F178:U178)&lt;16,"",IF(V178="SÍ","1. ATENCIÓN INMEDIATA",IF(COUNTIF(AB178:AE178,"MUY ALTO")&gt;0,"2. PRIORITARIO",IF(COUNTIF(AB178:AE178,"ALTO")&gt;0,"3. SEGUIMIENTO","4. SIN ALERTA"))))</f>
        <v/>
      </c>
    </row>
    <row r="179" customFormat="false" ht="15" hidden="false" customHeight="false" outlineLevel="0" collapsed="false">
      <c r="W179" s="0" t="str">
        <f aca="false">IF(COUNT(F179:U179)&lt;16,"",F179+J179+K179+S179)</f>
        <v/>
      </c>
      <c r="X179" s="0" t="str">
        <f aca="false">IF(COUNT(F179:U179)&lt;16,"",L179+P179+R179+T179)</f>
        <v/>
      </c>
      <c r="Y179" s="0" t="str">
        <f aca="false">IF(COUNT(F179:U179)&lt;16,"",G179+I179+M179+O179)</f>
        <v/>
      </c>
      <c r="Z179" s="0" t="str">
        <f aca="false">IF(COUNT(F179:U179)&lt;16,"",H179+N179+Q179+U179)</f>
        <v/>
      </c>
      <c r="AA179" s="0" t="str">
        <f aca="false">IF(COUNT(F179:U179)&lt;16,"",SUM(F179:U179))</f>
        <v/>
      </c>
      <c r="AB179" s="0" t="str">
        <f aca="false">IF(W179="","",IF(W179&gt;=12,"MUY ALTO",IF(W179&gt;=9,"ALTO",IF(W179&gt;3,"MEDIO","BAJO"))))</f>
        <v/>
      </c>
      <c r="AC179" s="0" t="str">
        <f aca="false">IF(X179="","",IF(X179&gt;=12,"MUY ALTO",IF(X179&gt;=8,"ALTO",IF(X179&gt;2,"MEDIO","BAJO"))))</f>
        <v/>
      </c>
      <c r="AD179" s="0" t="str">
        <f aca="false">IF(Y179="","",IF(Y179&gt;=11,"MUY ALTO",IF(Y179&gt;=8,"ALTO",IF(Y179&gt;2,"MEDIO","BAJO"))))</f>
        <v/>
      </c>
      <c r="AE179" s="0" t="str">
        <f aca="false">IF(Z179="","",IF(Z179&gt;=8,"MUY ALTO",IF(Z179&gt;=4,"ALTO",IF(Z179&gt;0,"MEDIO","BAJO"))))</f>
        <v/>
      </c>
      <c r="AF179" s="0" t="str">
        <f aca="false">IF(AA179="","",IF(AA179&gt;=41,"MUY ALTO",IF(AA179&gt;=30,"ALTO",IF(AA179&gt;8,"MEDIO","BAJO"))))</f>
        <v/>
      </c>
      <c r="AG179" s="0" t="str">
        <f aca="false">IF(COUNT(F179:U179)&lt;16,"",IF(V179="SÍ","1. ATENCIÓN INMEDIATA",IF(COUNTIF(AB179:AE179,"MUY ALTO")&gt;0,"2. PRIORITARIO",IF(COUNTIF(AB179:AE179,"ALTO")&gt;0,"3. SEGUIMIENTO","4. SIN ALERTA"))))</f>
        <v/>
      </c>
    </row>
    <row r="180" customFormat="false" ht="15" hidden="false" customHeight="false" outlineLevel="0" collapsed="false">
      <c r="W180" s="0" t="str">
        <f aca="false">IF(COUNT(F180:U180)&lt;16,"",F180+J180+K180+S180)</f>
        <v/>
      </c>
      <c r="X180" s="0" t="str">
        <f aca="false">IF(COUNT(F180:U180)&lt;16,"",L180+P180+R180+T180)</f>
        <v/>
      </c>
      <c r="Y180" s="0" t="str">
        <f aca="false">IF(COUNT(F180:U180)&lt;16,"",G180+I180+M180+O180)</f>
        <v/>
      </c>
      <c r="Z180" s="0" t="str">
        <f aca="false">IF(COUNT(F180:U180)&lt;16,"",H180+N180+Q180+U180)</f>
        <v/>
      </c>
      <c r="AA180" s="0" t="str">
        <f aca="false">IF(COUNT(F180:U180)&lt;16,"",SUM(F180:U180))</f>
        <v/>
      </c>
      <c r="AB180" s="0" t="str">
        <f aca="false">IF(W180="","",IF(W180&gt;=12,"MUY ALTO",IF(W180&gt;=9,"ALTO",IF(W180&gt;3,"MEDIO","BAJO"))))</f>
        <v/>
      </c>
      <c r="AC180" s="0" t="str">
        <f aca="false">IF(X180="","",IF(X180&gt;=12,"MUY ALTO",IF(X180&gt;=8,"ALTO",IF(X180&gt;2,"MEDIO","BAJO"))))</f>
        <v/>
      </c>
      <c r="AD180" s="0" t="str">
        <f aca="false">IF(Y180="","",IF(Y180&gt;=11,"MUY ALTO",IF(Y180&gt;=8,"ALTO",IF(Y180&gt;2,"MEDIO","BAJO"))))</f>
        <v/>
      </c>
      <c r="AE180" s="0" t="str">
        <f aca="false">IF(Z180="","",IF(Z180&gt;=8,"MUY ALTO",IF(Z180&gt;=4,"ALTO",IF(Z180&gt;0,"MEDIO","BAJO"))))</f>
        <v/>
      </c>
      <c r="AF180" s="0" t="str">
        <f aca="false">IF(AA180="","",IF(AA180&gt;=41,"MUY ALTO",IF(AA180&gt;=30,"ALTO",IF(AA180&gt;8,"MEDIO","BAJO"))))</f>
        <v/>
      </c>
      <c r="AG180" s="0" t="str">
        <f aca="false">IF(COUNT(F180:U180)&lt;16,"",IF(V180="SÍ","1. ATENCIÓN INMEDIATA",IF(COUNTIF(AB180:AE180,"MUY ALTO")&gt;0,"2. PRIORITARIO",IF(COUNTIF(AB180:AE180,"ALTO")&gt;0,"3. SEGUIMIENTO","4. SIN ALERTA"))))</f>
        <v/>
      </c>
    </row>
    <row r="181" customFormat="false" ht="15" hidden="false" customHeight="false" outlineLevel="0" collapsed="false">
      <c r="W181" s="0" t="str">
        <f aca="false">IF(COUNT(F181:U181)&lt;16,"",F181+J181+K181+S181)</f>
        <v/>
      </c>
      <c r="X181" s="0" t="str">
        <f aca="false">IF(COUNT(F181:U181)&lt;16,"",L181+P181+R181+T181)</f>
        <v/>
      </c>
      <c r="Y181" s="0" t="str">
        <f aca="false">IF(COUNT(F181:U181)&lt;16,"",G181+I181+M181+O181)</f>
        <v/>
      </c>
      <c r="Z181" s="0" t="str">
        <f aca="false">IF(COUNT(F181:U181)&lt;16,"",H181+N181+Q181+U181)</f>
        <v/>
      </c>
      <c r="AA181" s="0" t="str">
        <f aca="false">IF(COUNT(F181:U181)&lt;16,"",SUM(F181:U181))</f>
        <v/>
      </c>
      <c r="AB181" s="0" t="str">
        <f aca="false">IF(W181="","",IF(W181&gt;=12,"MUY ALTO",IF(W181&gt;=9,"ALTO",IF(W181&gt;3,"MEDIO","BAJO"))))</f>
        <v/>
      </c>
      <c r="AC181" s="0" t="str">
        <f aca="false">IF(X181="","",IF(X181&gt;=12,"MUY ALTO",IF(X181&gt;=8,"ALTO",IF(X181&gt;2,"MEDIO","BAJO"))))</f>
        <v/>
      </c>
      <c r="AD181" s="0" t="str">
        <f aca="false">IF(Y181="","",IF(Y181&gt;=11,"MUY ALTO",IF(Y181&gt;=8,"ALTO",IF(Y181&gt;2,"MEDIO","BAJO"))))</f>
        <v/>
      </c>
      <c r="AE181" s="0" t="str">
        <f aca="false">IF(Z181="","",IF(Z181&gt;=8,"MUY ALTO",IF(Z181&gt;=4,"ALTO",IF(Z181&gt;0,"MEDIO","BAJO"))))</f>
        <v/>
      </c>
      <c r="AF181" s="0" t="str">
        <f aca="false">IF(AA181="","",IF(AA181&gt;=41,"MUY ALTO",IF(AA181&gt;=30,"ALTO",IF(AA181&gt;8,"MEDIO","BAJO"))))</f>
        <v/>
      </c>
      <c r="AG181" s="0" t="str">
        <f aca="false">IF(COUNT(F181:U181)&lt;16,"",IF(V181="SÍ","1. ATENCIÓN INMEDIATA",IF(COUNTIF(AB181:AE181,"MUY ALTO")&gt;0,"2. PRIORITARIO",IF(COUNTIF(AB181:AE181,"ALTO")&gt;0,"3. SEGUIMIENTO","4. SIN ALERTA"))))</f>
        <v/>
      </c>
    </row>
    <row r="182" customFormat="false" ht="15" hidden="false" customHeight="false" outlineLevel="0" collapsed="false">
      <c r="W182" s="0" t="str">
        <f aca="false">IF(COUNT(F182:U182)&lt;16,"",F182+J182+K182+S182)</f>
        <v/>
      </c>
      <c r="X182" s="0" t="str">
        <f aca="false">IF(COUNT(F182:U182)&lt;16,"",L182+P182+R182+T182)</f>
        <v/>
      </c>
      <c r="Y182" s="0" t="str">
        <f aca="false">IF(COUNT(F182:U182)&lt;16,"",G182+I182+M182+O182)</f>
        <v/>
      </c>
      <c r="Z182" s="0" t="str">
        <f aca="false">IF(COUNT(F182:U182)&lt;16,"",H182+N182+Q182+U182)</f>
        <v/>
      </c>
      <c r="AA182" s="0" t="str">
        <f aca="false">IF(COUNT(F182:U182)&lt;16,"",SUM(F182:U182))</f>
        <v/>
      </c>
      <c r="AB182" s="0" t="str">
        <f aca="false">IF(W182="","",IF(W182&gt;=12,"MUY ALTO",IF(W182&gt;=9,"ALTO",IF(W182&gt;3,"MEDIO","BAJO"))))</f>
        <v/>
      </c>
      <c r="AC182" s="0" t="str">
        <f aca="false">IF(X182="","",IF(X182&gt;=12,"MUY ALTO",IF(X182&gt;=8,"ALTO",IF(X182&gt;2,"MEDIO","BAJO"))))</f>
        <v/>
      </c>
      <c r="AD182" s="0" t="str">
        <f aca="false">IF(Y182="","",IF(Y182&gt;=11,"MUY ALTO",IF(Y182&gt;=8,"ALTO",IF(Y182&gt;2,"MEDIO","BAJO"))))</f>
        <v/>
      </c>
      <c r="AE182" s="0" t="str">
        <f aca="false">IF(Z182="","",IF(Z182&gt;=8,"MUY ALTO",IF(Z182&gt;=4,"ALTO",IF(Z182&gt;0,"MEDIO","BAJO"))))</f>
        <v/>
      </c>
      <c r="AF182" s="0" t="str">
        <f aca="false">IF(AA182="","",IF(AA182&gt;=41,"MUY ALTO",IF(AA182&gt;=30,"ALTO",IF(AA182&gt;8,"MEDIO","BAJO"))))</f>
        <v/>
      </c>
      <c r="AG182" s="0" t="str">
        <f aca="false">IF(COUNT(F182:U182)&lt;16,"",IF(V182="SÍ","1. ATENCIÓN INMEDIATA",IF(COUNTIF(AB182:AE182,"MUY ALTO")&gt;0,"2. PRIORITARIO",IF(COUNTIF(AB182:AE182,"ALTO")&gt;0,"3. SEGUIMIENTO","4. SIN ALERTA"))))</f>
        <v/>
      </c>
    </row>
    <row r="183" customFormat="false" ht="15" hidden="false" customHeight="false" outlineLevel="0" collapsed="false">
      <c r="W183" s="0" t="str">
        <f aca="false">IF(COUNT(F183:U183)&lt;16,"",F183+J183+K183+S183)</f>
        <v/>
      </c>
      <c r="X183" s="0" t="str">
        <f aca="false">IF(COUNT(F183:U183)&lt;16,"",L183+P183+R183+T183)</f>
        <v/>
      </c>
      <c r="Y183" s="0" t="str">
        <f aca="false">IF(COUNT(F183:U183)&lt;16,"",G183+I183+M183+O183)</f>
        <v/>
      </c>
      <c r="Z183" s="0" t="str">
        <f aca="false">IF(COUNT(F183:U183)&lt;16,"",H183+N183+Q183+U183)</f>
        <v/>
      </c>
      <c r="AA183" s="0" t="str">
        <f aca="false">IF(COUNT(F183:U183)&lt;16,"",SUM(F183:U183))</f>
        <v/>
      </c>
      <c r="AB183" s="0" t="str">
        <f aca="false">IF(W183="","",IF(W183&gt;=12,"MUY ALTO",IF(W183&gt;=9,"ALTO",IF(W183&gt;3,"MEDIO","BAJO"))))</f>
        <v/>
      </c>
      <c r="AC183" s="0" t="str">
        <f aca="false">IF(X183="","",IF(X183&gt;=12,"MUY ALTO",IF(X183&gt;=8,"ALTO",IF(X183&gt;2,"MEDIO","BAJO"))))</f>
        <v/>
      </c>
      <c r="AD183" s="0" t="str">
        <f aca="false">IF(Y183="","",IF(Y183&gt;=11,"MUY ALTO",IF(Y183&gt;=8,"ALTO",IF(Y183&gt;2,"MEDIO","BAJO"))))</f>
        <v/>
      </c>
      <c r="AE183" s="0" t="str">
        <f aca="false">IF(Z183="","",IF(Z183&gt;=8,"MUY ALTO",IF(Z183&gt;=4,"ALTO",IF(Z183&gt;0,"MEDIO","BAJO"))))</f>
        <v/>
      </c>
      <c r="AF183" s="0" t="str">
        <f aca="false">IF(AA183="","",IF(AA183&gt;=41,"MUY ALTO",IF(AA183&gt;=30,"ALTO",IF(AA183&gt;8,"MEDIO","BAJO"))))</f>
        <v/>
      </c>
      <c r="AG183" s="0" t="str">
        <f aca="false">IF(COUNT(F183:U183)&lt;16,"",IF(V183="SÍ","1. ATENCIÓN INMEDIATA",IF(COUNTIF(AB183:AE183,"MUY ALTO")&gt;0,"2. PRIORITARIO",IF(COUNTIF(AB183:AE183,"ALTO")&gt;0,"3. SEGUIMIENTO","4. SIN ALERTA"))))</f>
        <v/>
      </c>
    </row>
    <row r="184" customFormat="false" ht="15" hidden="false" customHeight="false" outlineLevel="0" collapsed="false">
      <c r="W184" s="0" t="str">
        <f aca="false">IF(COUNT(F184:U184)&lt;16,"",F184+J184+K184+S184)</f>
        <v/>
      </c>
      <c r="X184" s="0" t="str">
        <f aca="false">IF(COUNT(F184:U184)&lt;16,"",L184+P184+R184+T184)</f>
        <v/>
      </c>
      <c r="Y184" s="0" t="str">
        <f aca="false">IF(COUNT(F184:U184)&lt;16,"",G184+I184+M184+O184)</f>
        <v/>
      </c>
      <c r="Z184" s="0" t="str">
        <f aca="false">IF(COUNT(F184:U184)&lt;16,"",H184+N184+Q184+U184)</f>
        <v/>
      </c>
      <c r="AA184" s="0" t="str">
        <f aca="false">IF(COUNT(F184:U184)&lt;16,"",SUM(F184:U184))</f>
        <v/>
      </c>
      <c r="AB184" s="0" t="str">
        <f aca="false">IF(W184="","",IF(W184&gt;=12,"MUY ALTO",IF(W184&gt;=9,"ALTO",IF(W184&gt;3,"MEDIO","BAJO"))))</f>
        <v/>
      </c>
      <c r="AC184" s="0" t="str">
        <f aca="false">IF(X184="","",IF(X184&gt;=12,"MUY ALTO",IF(X184&gt;=8,"ALTO",IF(X184&gt;2,"MEDIO","BAJO"))))</f>
        <v/>
      </c>
      <c r="AD184" s="0" t="str">
        <f aca="false">IF(Y184="","",IF(Y184&gt;=11,"MUY ALTO",IF(Y184&gt;=8,"ALTO",IF(Y184&gt;2,"MEDIO","BAJO"))))</f>
        <v/>
      </c>
      <c r="AE184" s="0" t="str">
        <f aca="false">IF(Z184="","",IF(Z184&gt;=8,"MUY ALTO",IF(Z184&gt;=4,"ALTO",IF(Z184&gt;0,"MEDIO","BAJO"))))</f>
        <v/>
      </c>
      <c r="AF184" s="0" t="str">
        <f aca="false">IF(AA184="","",IF(AA184&gt;=41,"MUY ALTO",IF(AA184&gt;=30,"ALTO",IF(AA184&gt;8,"MEDIO","BAJO"))))</f>
        <v/>
      </c>
      <c r="AG184" s="0" t="str">
        <f aca="false">IF(COUNT(F184:U184)&lt;16,"",IF(V184="SÍ","1. ATENCIÓN INMEDIATA",IF(COUNTIF(AB184:AE184,"MUY ALTO")&gt;0,"2. PRIORITARIO",IF(COUNTIF(AB184:AE184,"ALTO")&gt;0,"3. SEGUIMIENTO","4. SIN ALERTA"))))</f>
        <v/>
      </c>
    </row>
    <row r="185" customFormat="false" ht="15" hidden="false" customHeight="false" outlineLevel="0" collapsed="false">
      <c r="W185" s="0" t="str">
        <f aca="false">IF(COUNT(F185:U185)&lt;16,"",F185+J185+K185+S185)</f>
        <v/>
      </c>
      <c r="X185" s="0" t="str">
        <f aca="false">IF(COUNT(F185:U185)&lt;16,"",L185+P185+R185+T185)</f>
        <v/>
      </c>
      <c r="Y185" s="0" t="str">
        <f aca="false">IF(COUNT(F185:U185)&lt;16,"",G185+I185+M185+O185)</f>
        <v/>
      </c>
      <c r="Z185" s="0" t="str">
        <f aca="false">IF(COUNT(F185:U185)&lt;16,"",H185+N185+Q185+U185)</f>
        <v/>
      </c>
      <c r="AA185" s="0" t="str">
        <f aca="false">IF(COUNT(F185:U185)&lt;16,"",SUM(F185:U185))</f>
        <v/>
      </c>
      <c r="AB185" s="0" t="str">
        <f aca="false">IF(W185="","",IF(W185&gt;=12,"MUY ALTO",IF(W185&gt;=9,"ALTO",IF(W185&gt;3,"MEDIO","BAJO"))))</f>
        <v/>
      </c>
      <c r="AC185" s="0" t="str">
        <f aca="false">IF(X185="","",IF(X185&gt;=12,"MUY ALTO",IF(X185&gt;=8,"ALTO",IF(X185&gt;2,"MEDIO","BAJO"))))</f>
        <v/>
      </c>
      <c r="AD185" s="0" t="str">
        <f aca="false">IF(Y185="","",IF(Y185&gt;=11,"MUY ALTO",IF(Y185&gt;=8,"ALTO",IF(Y185&gt;2,"MEDIO","BAJO"))))</f>
        <v/>
      </c>
      <c r="AE185" s="0" t="str">
        <f aca="false">IF(Z185="","",IF(Z185&gt;=8,"MUY ALTO",IF(Z185&gt;=4,"ALTO",IF(Z185&gt;0,"MEDIO","BAJO"))))</f>
        <v/>
      </c>
      <c r="AF185" s="0" t="str">
        <f aca="false">IF(AA185="","",IF(AA185&gt;=41,"MUY ALTO",IF(AA185&gt;=30,"ALTO",IF(AA185&gt;8,"MEDIO","BAJO"))))</f>
        <v/>
      </c>
      <c r="AG185" s="0" t="str">
        <f aca="false">IF(COUNT(F185:U185)&lt;16,"",IF(V185="SÍ","1. ATENCIÓN INMEDIATA",IF(COUNTIF(AB185:AE185,"MUY ALTO")&gt;0,"2. PRIORITARIO",IF(COUNTIF(AB185:AE185,"ALTO")&gt;0,"3. SEGUIMIENTO","4. SIN ALERTA"))))</f>
        <v/>
      </c>
    </row>
    <row r="186" customFormat="false" ht="15" hidden="false" customHeight="false" outlineLevel="0" collapsed="false">
      <c r="W186" s="0" t="str">
        <f aca="false">IF(COUNT(F186:U186)&lt;16,"",F186+J186+K186+S186)</f>
        <v/>
      </c>
      <c r="X186" s="0" t="str">
        <f aca="false">IF(COUNT(F186:U186)&lt;16,"",L186+P186+R186+T186)</f>
        <v/>
      </c>
      <c r="Y186" s="0" t="str">
        <f aca="false">IF(COUNT(F186:U186)&lt;16,"",G186+I186+M186+O186)</f>
        <v/>
      </c>
      <c r="Z186" s="0" t="str">
        <f aca="false">IF(COUNT(F186:U186)&lt;16,"",H186+N186+Q186+U186)</f>
        <v/>
      </c>
      <c r="AA186" s="0" t="str">
        <f aca="false">IF(COUNT(F186:U186)&lt;16,"",SUM(F186:U186))</f>
        <v/>
      </c>
      <c r="AB186" s="0" t="str">
        <f aca="false">IF(W186="","",IF(W186&gt;=12,"MUY ALTO",IF(W186&gt;=9,"ALTO",IF(W186&gt;3,"MEDIO","BAJO"))))</f>
        <v/>
      </c>
      <c r="AC186" s="0" t="str">
        <f aca="false">IF(X186="","",IF(X186&gt;=12,"MUY ALTO",IF(X186&gt;=8,"ALTO",IF(X186&gt;2,"MEDIO","BAJO"))))</f>
        <v/>
      </c>
      <c r="AD186" s="0" t="str">
        <f aca="false">IF(Y186="","",IF(Y186&gt;=11,"MUY ALTO",IF(Y186&gt;=8,"ALTO",IF(Y186&gt;2,"MEDIO","BAJO"))))</f>
        <v/>
      </c>
      <c r="AE186" s="0" t="str">
        <f aca="false">IF(Z186="","",IF(Z186&gt;=8,"MUY ALTO",IF(Z186&gt;=4,"ALTO",IF(Z186&gt;0,"MEDIO","BAJO"))))</f>
        <v/>
      </c>
      <c r="AF186" s="0" t="str">
        <f aca="false">IF(AA186="","",IF(AA186&gt;=41,"MUY ALTO",IF(AA186&gt;=30,"ALTO",IF(AA186&gt;8,"MEDIO","BAJO"))))</f>
        <v/>
      </c>
      <c r="AG186" s="0" t="str">
        <f aca="false">IF(COUNT(F186:U186)&lt;16,"",IF(V186="SÍ","1. ATENCIÓN INMEDIATA",IF(COUNTIF(AB186:AE186,"MUY ALTO")&gt;0,"2. PRIORITARIO",IF(COUNTIF(AB186:AE186,"ALTO")&gt;0,"3. SEGUIMIENTO","4. SIN ALERTA"))))</f>
        <v/>
      </c>
    </row>
    <row r="187" customFormat="false" ht="15" hidden="false" customHeight="false" outlineLevel="0" collapsed="false">
      <c r="W187" s="0" t="str">
        <f aca="false">IF(COUNT(F187:U187)&lt;16,"",F187+J187+K187+S187)</f>
        <v/>
      </c>
      <c r="X187" s="0" t="str">
        <f aca="false">IF(COUNT(F187:U187)&lt;16,"",L187+P187+R187+T187)</f>
        <v/>
      </c>
      <c r="Y187" s="0" t="str">
        <f aca="false">IF(COUNT(F187:U187)&lt;16,"",G187+I187+M187+O187)</f>
        <v/>
      </c>
      <c r="Z187" s="0" t="str">
        <f aca="false">IF(COUNT(F187:U187)&lt;16,"",H187+N187+Q187+U187)</f>
        <v/>
      </c>
      <c r="AA187" s="0" t="str">
        <f aca="false">IF(COUNT(F187:U187)&lt;16,"",SUM(F187:U187))</f>
        <v/>
      </c>
      <c r="AB187" s="0" t="str">
        <f aca="false">IF(W187="","",IF(W187&gt;=12,"MUY ALTO",IF(W187&gt;=9,"ALTO",IF(W187&gt;3,"MEDIO","BAJO"))))</f>
        <v/>
      </c>
      <c r="AC187" s="0" t="str">
        <f aca="false">IF(X187="","",IF(X187&gt;=12,"MUY ALTO",IF(X187&gt;=8,"ALTO",IF(X187&gt;2,"MEDIO","BAJO"))))</f>
        <v/>
      </c>
      <c r="AD187" s="0" t="str">
        <f aca="false">IF(Y187="","",IF(Y187&gt;=11,"MUY ALTO",IF(Y187&gt;=8,"ALTO",IF(Y187&gt;2,"MEDIO","BAJO"))))</f>
        <v/>
      </c>
      <c r="AE187" s="0" t="str">
        <f aca="false">IF(Z187="","",IF(Z187&gt;=8,"MUY ALTO",IF(Z187&gt;=4,"ALTO",IF(Z187&gt;0,"MEDIO","BAJO"))))</f>
        <v/>
      </c>
      <c r="AF187" s="0" t="str">
        <f aca="false">IF(AA187="","",IF(AA187&gt;=41,"MUY ALTO",IF(AA187&gt;=30,"ALTO",IF(AA187&gt;8,"MEDIO","BAJO"))))</f>
        <v/>
      </c>
      <c r="AG187" s="0" t="str">
        <f aca="false">IF(COUNT(F187:U187)&lt;16,"",IF(V187="SÍ","1. ATENCIÓN INMEDIATA",IF(COUNTIF(AB187:AE187,"MUY ALTO")&gt;0,"2. PRIORITARIO",IF(COUNTIF(AB187:AE187,"ALTO")&gt;0,"3. SEGUIMIENTO","4. SIN ALERTA"))))</f>
        <v/>
      </c>
    </row>
    <row r="188" customFormat="false" ht="15" hidden="false" customHeight="false" outlineLevel="0" collapsed="false">
      <c r="W188" s="0" t="str">
        <f aca="false">IF(COUNT(F188:U188)&lt;16,"",F188+J188+K188+S188)</f>
        <v/>
      </c>
      <c r="X188" s="0" t="str">
        <f aca="false">IF(COUNT(F188:U188)&lt;16,"",L188+P188+R188+T188)</f>
        <v/>
      </c>
      <c r="Y188" s="0" t="str">
        <f aca="false">IF(COUNT(F188:U188)&lt;16,"",G188+I188+M188+O188)</f>
        <v/>
      </c>
      <c r="Z188" s="0" t="str">
        <f aca="false">IF(COUNT(F188:U188)&lt;16,"",H188+N188+Q188+U188)</f>
        <v/>
      </c>
      <c r="AA188" s="0" t="str">
        <f aca="false">IF(COUNT(F188:U188)&lt;16,"",SUM(F188:U188))</f>
        <v/>
      </c>
      <c r="AB188" s="0" t="str">
        <f aca="false">IF(W188="","",IF(W188&gt;=12,"MUY ALTO",IF(W188&gt;=9,"ALTO",IF(W188&gt;3,"MEDIO","BAJO"))))</f>
        <v/>
      </c>
      <c r="AC188" s="0" t="str">
        <f aca="false">IF(X188="","",IF(X188&gt;=12,"MUY ALTO",IF(X188&gt;=8,"ALTO",IF(X188&gt;2,"MEDIO","BAJO"))))</f>
        <v/>
      </c>
      <c r="AD188" s="0" t="str">
        <f aca="false">IF(Y188="","",IF(Y188&gt;=11,"MUY ALTO",IF(Y188&gt;=8,"ALTO",IF(Y188&gt;2,"MEDIO","BAJO"))))</f>
        <v/>
      </c>
      <c r="AE188" s="0" t="str">
        <f aca="false">IF(Z188="","",IF(Z188&gt;=8,"MUY ALTO",IF(Z188&gt;=4,"ALTO",IF(Z188&gt;0,"MEDIO","BAJO"))))</f>
        <v/>
      </c>
      <c r="AF188" s="0" t="str">
        <f aca="false">IF(AA188="","",IF(AA188&gt;=41,"MUY ALTO",IF(AA188&gt;=30,"ALTO",IF(AA188&gt;8,"MEDIO","BAJO"))))</f>
        <v/>
      </c>
      <c r="AG188" s="0" t="str">
        <f aca="false">IF(COUNT(F188:U188)&lt;16,"",IF(V188="SÍ","1. ATENCIÓN INMEDIATA",IF(COUNTIF(AB188:AE188,"MUY ALTO")&gt;0,"2. PRIORITARIO",IF(COUNTIF(AB188:AE188,"ALTO")&gt;0,"3. SEGUIMIENTO","4. SIN ALERTA"))))</f>
        <v/>
      </c>
    </row>
    <row r="189" customFormat="false" ht="15" hidden="false" customHeight="false" outlineLevel="0" collapsed="false">
      <c r="W189" s="0" t="str">
        <f aca="false">IF(COUNT(F189:U189)&lt;16,"",F189+J189+K189+S189)</f>
        <v/>
      </c>
      <c r="X189" s="0" t="str">
        <f aca="false">IF(COUNT(F189:U189)&lt;16,"",L189+P189+R189+T189)</f>
        <v/>
      </c>
      <c r="Y189" s="0" t="str">
        <f aca="false">IF(COUNT(F189:U189)&lt;16,"",G189+I189+M189+O189)</f>
        <v/>
      </c>
      <c r="Z189" s="0" t="str">
        <f aca="false">IF(COUNT(F189:U189)&lt;16,"",H189+N189+Q189+U189)</f>
        <v/>
      </c>
      <c r="AA189" s="0" t="str">
        <f aca="false">IF(COUNT(F189:U189)&lt;16,"",SUM(F189:U189))</f>
        <v/>
      </c>
      <c r="AB189" s="0" t="str">
        <f aca="false">IF(W189="","",IF(W189&gt;=12,"MUY ALTO",IF(W189&gt;=9,"ALTO",IF(W189&gt;3,"MEDIO","BAJO"))))</f>
        <v/>
      </c>
      <c r="AC189" s="0" t="str">
        <f aca="false">IF(X189="","",IF(X189&gt;=12,"MUY ALTO",IF(X189&gt;=8,"ALTO",IF(X189&gt;2,"MEDIO","BAJO"))))</f>
        <v/>
      </c>
      <c r="AD189" s="0" t="str">
        <f aca="false">IF(Y189="","",IF(Y189&gt;=11,"MUY ALTO",IF(Y189&gt;=8,"ALTO",IF(Y189&gt;2,"MEDIO","BAJO"))))</f>
        <v/>
      </c>
      <c r="AE189" s="0" t="str">
        <f aca="false">IF(Z189="","",IF(Z189&gt;=8,"MUY ALTO",IF(Z189&gt;=4,"ALTO",IF(Z189&gt;0,"MEDIO","BAJO"))))</f>
        <v/>
      </c>
      <c r="AF189" s="0" t="str">
        <f aca="false">IF(AA189="","",IF(AA189&gt;=41,"MUY ALTO",IF(AA189&gt;=30,"ALTO",IF(AA189&gt;8,"MEDIO","BAJO"))))</f>
        <v/>
      </c>
      <c r="AG189" s="0" t="str">
        <f aca="false">IF(COUNT(F189:U189)&lt;16,"",IF(V189="SÍ","1. ATENCIÓN INMEDIATA",IF(COUNTIF(AB189:AE189,"MUY ALTO")&gt;0,"2. PRIORITARIO",IF(COUNTIF(AB189:AE189,"ALTO")&gt;0,"3. SEGUIMIENTO","4. SIN ALERTA"))))</f>
        <v/>
      </c>
    </row>
    <row r="190" customFormat="false" ht="15" hidden="false" customHeight="false" outlineLevel="0" collapsed="false">
      <c r="W190" s="0" t="str">
        <f aca="false">IF(COUNT(F190:U190)&lt;16,"",F190+J190+K190+S190)</f>
        <v/>
      </c>
      <c r="X190" s="0" t="str">
        <f aca="false">IF(COUNT(F190:U190)&lt;16,"",L190+P190+R190+T190)</f>
        <v/>
      </c>
      <c r="Y190" s="0" t="str">
        <f aca="false">IF(COUNT(F190:U190)&lt;16,"",G190+I190+M190+O190)</f>
        <v/>
      </c>
      <c r="Z190" s="0" t="str">
        <f aca="false">IF(COUNT(F190:U190)&lt;16,"",H190+N190+Q190+U190)</f>
        <v/>
      </c>
      <c r="AA190" s="0" t="str">
        <f aca="false">IF(COUNT(F190:U190)&lt;16,"",SUM(F190:U190))</f>
        <v/>
      </c>
      <c r="AB190" s="0" t="str">
        <f aca="false">IF(W190="","",IF(W190&gt;=12,"MUY ALTO",IF(W190&gt;=9,"ALTO",IF(W190&gt;3,"MEDIO","BAJO"))))</f>
        <v/>
      </c>
      <c r="AC190" s="0" t="str">
        <f aca="false">IF(X190="","",IF(X190&gt;=12,"MUY ALTO",IF(X190&gt;=8,"ALTO",IF(X190&gt;2,"MEDIO","BAJO"))))</f>
        <v/>
      </c>
      <c r="AD190" s="0" t="str">
        <f aca="false">IF(Y190="","",IF(Y190&gt;=11,"MUY ALTO",IF(Y190&gt;=8,"ALTO",IF(Y190&gt;2,"MEDIO","BAJO"))))</f>
        <v/>
      </c>
      <c r="AE190" s="0" t="str">
        <f aca="false">IF(Z190="","",IF(Z190&gt;=8,"MUY ALTO",IF(Z190&gt;=4,"ALTO",IF(Z190&gt;0,"MEDIO","BAJO"))))</f>
        <v/>
      </c>
      <c r="AF190" s="0" t="str">
        <f aca="false">IF(AA190="","",IF(AA190&gt;=41,"MUY ALTO",IF(AA190&gt;=30,"ALTO",IF(AA190&gt;8,"MEDIO","BAJO"))))</f>
        <v/>
      </c>
      <c r="AG190" s="0" t="str">
        <f aca="false">IF(COUNT(F190:U190)&lt;16,"",IF(V190="SÍ","1. ATENCIÓN INMEDIATA",IF(COUNTIF(AB190:AE190,"MUY ALTO")&gt;0,"2. PRIORITARIO",IF(COUNTIF(AB190:AE190,"ALTO")&gt;0,"3. SEGUIMIENTO","4. SIN ALERTA"))))</f>
        <v/>
      </c>
    </row>
    <row r="191" customFormat="false" ht="15" hidden="false" customHeight="false" outlineLevel="0" collapsed="false">
      <c r="W191" s="0" t="str">
        <f aca="false">IF(COUNT(F191:U191)&lt;16,"",F191+J191+K191+S191)</f>
        <v/>
      </c>
      <c r="X191" s="0" t="str">
        <f aca="false">IF(COUNT(F191:U191)&lt;16,"",L191+P191+R191+T191)</f>
        <v/>
      </c>
      <c r="Y191" s="0" t="str">
        <f aca="false">IF(COUNT(F191:U191)&lt;16,"",G191+I191+M191+O191)</f>
        <v/>
      </c>
      <c r="Z191" s="0" t="str">
        <f aca="false">IF(COUNT(F191:U191)&lt;16,"",H191+N191+Q191+U191)</f>
        <v/>
      </c>
      <c r="AA191" s="0" t="str">
        <f aca="false">IF(COUNT(F191:U191)&lt;16,"",SUM(F191:U191))</f>
        <v/>
      </c>
      <c r="AB191" s="0" t="str">
        <f aca="false">IF(W191="","",IF(W191&gt;=12,"MUY ALTO",IF(W191&gt;=9,"ALTO",IF(W191&gt;3,"MEDIO","BAJO"))))</f>
        <v/>
      </c>
      <c r="AC191" s="0" t="str">
        <f aca="false">IF(X191="","",IF(X191&gt;=12,"MUY ALTO",IF(X191&gt;=8,"ALTO",IF(X191&gt;2,"MEDIO","BAJO"))))</f>
        <v/>
      </c>
      <c r="AD191" s="0" t="str">
        <f aca="false">IF(Y191="","",IF(Y191&gt;=11,"MUY ALTO",IF(Y191&gt;=8,"ALTO",IF(Y191&gt;2,"MEDIO","BAJO"))))</f>
        <v/>
      </c>
      <c r="AE191" s="0" t="str">
        <f aca="false">IF(Z191="","",IF(Z191&gt;=8,"MUY ALTO",IF(Z191&gt;=4,"ALTO",IF(Z191&gt;0,"MEDIO","BAJO"))))</f>
        <v/>
      </c>
      <c r="AF191" s="0" t="str">
        <f aca="false">IF(AA191="","",IF(AA191&gt;=41,"MUY ALTO",IF(AA191&gt;=30,"ALTO",IF(AA191&gt;8,"MEDIO","BAJO"))))</f>
        <v/>
      </c>
      <c r="AG191" s="0" t="str">
        <f aca="false">IF(COUNT(F191:U191)&lt;16,"",IF(V191="SÍ","1. ATENCIÓN INMEDIATA",IF(COUNTIF(AB191:AE191,"MUY ALTO")&gt;0,"2. PRIORITARIO",IF(COUNTIF(AB191:AE191,"ALTO")&gt;0,"3. SEGUIMIENTO","4. SIN ALERTA"))))</f>
        <v/>
      </c>
    </row>
    <row r="192" customFormat="false" ht="15" hidden="false" customHeight="false" outlineLevel="0" collapsed="false">
      <c r="W192" s="0" t="str">
        <f aca="false">IF(COUNT(F192:U192)&lt;16,"",F192+J192+K192+S192)</f>
        <v/>
      </c>
      <c r="X192" s="0" t="str">
        <f aca="false">IF(COUNT(F192:U192)&lt;16,"",L192+P192+R192+T192)</f>
        <v/>
      </c>
      <c r="Y192" s="0" t="str">
        <f aca="false">IF(COUNT(F192:U192)&lt;16,"",G192+I192+M192+O192)</f>
        <v/>
      </c>
      <c r="Z192" s="0" t="str">
        <f aca="false">IF(COUNT(F192:U192)&lt;16,"",H192+N192+Q192+U192)</f>
        <v/>
      </c>
      <c r="AA192" s="0" t="str">
        <f aca="false">IF(COUNT(F192:U192)&lt;16,"",SUM(F192:U192))</f>
        <v/>
      </c>
      <c r="AB192" s="0" t="str">
        <f aca="false">IF(W192="","",IF(W192&gt;=12,"MUY ALTO",IF(W192&gt;=9,"ALTO",IF(W192&gt;3,"MEDIO","BAJO"))))</f>
        <v/>
      </c>
      <c r="AC192" s="0" t="str">
        <f aca="false">IF(X192="","",IF(X192&gt;=12,"MUY ALTO",IF(X192&gt;=8,"ALTO",IF(X192&gt;2,"MEDIO","BAJO"))))</f>
        <v/>
      </c>
      <c r="AD192" s="0" t="str">
        <f aca="false">IF(Y192="","",IF(Y192&gt;=11,"MUY ALTO",IF(Y192&gt;=8,"ALTO",IF(Y192&gt;2,"MEDIO","BAJO"))))</f>
        <v/>
      </c>
      <c r="AE192" s="0" t="str">
        <f aca="false">IF(Z192="","",IF(Z192&gt;=8,"MUY ALTO",IF(Z192&gt;=4,"ALTO",IF(Z192&gt;0,"MEDIO","BAJO"))))</f>
        <v/>
      </c>
      <c r="AF192" s="0" t="str">
        <f aca="false">IF(AA192="","",IF(AA192&gt;=41,"MUY ALTO",IF(AA192&gt;=30,"ALTO",IF(AA192&gt;8,"MEDIO","BAJO"))))</f>
        <v/>
      </c>
      <c r="AG192" s="0" t="str">
        <f aca="false">IF(COUNT(F192:U192)&lt;16,"",IF(V192="SÍ","1. ATENCIÓN INMEDIATA",IF(COUNTIF(AB192:AE192,"MUY ALTO")&gt;0,"2. PRIORITARIO",IF(COUNTIF(AB192:AE192,"ALTO")&gt;0,"3. SEGUIMIENTO","4. SIN ALERTA"))))</f>
        <v/>
      </c>
    </row>
    <row r="193" customFormat="false" ht="15" hidden="false" customHeight="false" outlineLevel="0" collapsed="false">
      <c r="W193" s="0" t="str">
        <f aca="false">IF(COUNT(F193:U193)&lt;16,"",F193+J193+K193+S193)</f>
        <v/>
      </c>
      <c r="X193" s="0" t="str">
        <f aca="false">IF(COUNT(F193:U193)&lt;16,"",L193+P193+R193+T193)</f>
        <v/>
      </c>
      <c r="Y193" s="0" t="str">
        <f aca="false">IF(COUNT(F193:U193)&lt;16,"",G193+I193+M193+O193)</f>
        <v/>
      </c>
      <c r="Z193" s="0" t="str">
        <f aca="false">IF(COUNT(F193:U193)&lt;16,"",H193+N193+Q193+U193)</f>
        <v/>
      </c>
      <c r="AA193" s="0" t="str">
        <f aca="false">IF(COUNT(F193:U193)&lt;16,"",SUM(F193:U193))</f>
        <v/>
      </c>
      <c r="AB193" s="0" t="str">
        <f aca="false">IF(W193="","",IF(W193&gt;=12,"MUY ALTO",IF(W193&gt;=9,"ALTO",IF(W193&gt;3,"MEDIO","BAJO"))))</f>
        <v/>
      </c>
      <c r="AC193" s="0" t="str">
        <f aca="false">IF(X193="","",IF(X193&gt;=12,"MUY ALTO",IF(X193&gt;=8,"ALTO",IF(X193&gt;2,"MEDIO","BAJO"))))</f>
        <v/>
      </c>
      <c r="AD193" s="0" t="str">
        <f aca="false">IF(Y193="","",IF(Y193&gt;=11,"MUY ALTO",IF(Y193&gt;=8,"ALTO",IF(Y193&gt;2,"MEDIO","BAJO"))))</f>
        <v/>
      </c>
      <c r="AE193" s="0" t="str">
        <f aca="false">IF(Z193="","",IF(Z193&gt;=8,"MUY ALTO",IF(Z193&gt;=4,"ALTO",IF(Z193&gt;0,"MEDIO","BAJO"))))</f>
        <v/>
      </c>
      <c r="AF193" s="0" t="str">
        <f aca="false">IF(AA193="","",IF(AA193&gt;=41,"MUY ALTO",IF(AA193&gt;=30,"ALTO",IF(AA193&gt;8,"MEDIO","BAJO"))))</f>
        <v/>
      </c>
      <c r="AG193" s="0" t="str">
        <f aca="false">IF(COUNT(F193:U193)&lt;16,"",IF(V193="SÍ","1. ATENCIÓN INMEDIATA",IF(COUNTIF(AB193:AE193,"MUY ALTO")&gt;0,"2. PRIORITARIO",IF(COUNTIF(AB193:AE193,"ALTO")&gt;0,"3. SEGUIMIENTO","4. SIN ALERTA"))))</f>
        <v/>
      </c>
    </row>
    <row r="194" customFormat="false" ht="15" hidden="false" customHeight="false" outlineLevel="0" collapsed="false">
      <c r="W194" s="0" t="str">
        <f aca="false">IF(COUNT(F194:U194)&lt;16,"",F194+J194+K194+S194)</f>
        <v/>
      </c>
      <c r="X194" s="0" t="str">
        <f aca="false">IF(COUNT(F194:U194)&lt;16,"",L194+P194+R194+T194)</f>
        <v/>
      </c>
      <c r="Y194" s="0" t="str">
        <f aca="false">IF(COUNT(F194:U194)&lt;16,"",G194+I194+M194+O194)</f>
        <v/>
      </c>
      <c r="Z194" s="0" t="str">
        <f aca="false">IF(COUNT(F194:U194)&lt;16,"",H194+N194+Q194+U194)</f>
        <v/>
      </c>
      <c r="AA194" s="0" t="str">
        <f aca="false">IF(COUNT(F194:U194)&lt;16,"",SUM(F194:U194))</f>
        <v/>
      </c>
      <c r="AB194" s="0" t="str">
        <f aca="false">IF(W194="","",IF(W194&gt;=12,"MUY ALTO",IF(W194&gt;=9,"ALTO",IF(W194&gt;3,"MEDIO","BAJO"))))</f>
        <v/>
      </c>
      <c r="AC194" s="0" t="str">
        <f aca="false">IF(X194="","",IF(X194&gt;=12,"MUY ALTO",IF(X194&gt;=8,"ALTO",IF(X194&gt;2,"MEDIO","BAJO"))))</f>
        <v/>
      </c>
      <c r="AD194" s="0" t="str">
        <f aca="false">IF(Y194="","",IF(Y194&gt;=11,"MUY ALTO",IF(Y194&gt;=8,"ALTO",IF(Y194&gt;2,"MEDIO","BAJO"))))</f>
        <v/>
      </c>
      <c r="AE194" s="0" t="str">
        <f aca="false">IF(Z194="","",IF(Z194&gt;=8,"MUY ALTO",IF(Z194&gt;=4,"ALTO",IF(Z194&gt;0,"MEDIO","BAJO"))))</f>
        <v/>
      </c>
      <c r="AF194" s="0" t="str">
        <f aca="false">IF(AA194="","",IF(AA194&gt;=41,"MUY ALTO",IF(AA194&gt;=30,"ALTO",IF(AA194&gt;8,"MEDIO","BAJO"))))</f>
        <v/>
      </c>
      <c r="AG194" s="0" t="str">
        <f aca="false">IF(COUNT(F194:U194)&lt;16,"",IF(V194="SÍ","1. ATENCIÓN INMEDIATA",IF(COUNTIF(AB194:AE194,"MUY ALTO")&gt;0,"2. PRIORITARIO",IF(COUNTIF(AB194:AE194,"ALTO")&gt;0,"3. SEGUIMIENTO","4. SIN ALERTA"))))</f>
        <v/>
      </c>
    </row>
    <row r="195" customFormat="false" ht="15" hidden="false" customHeight="false" outlineLevel="0" collapsed="false">
      <c r="W195" s="0" t="str">
        <f aca="false">IF(COUNT(F195:U195)&lt;16,"",F195+J195+K195+S195)</f>
        <v/>
      </c>
      <c r="X195" s="0" t="str">
        <f aca="false">IF(COUNT(F195:U195)&lt;16,"",L195+P195+R195+T195)</f>
        <v/>
      </c>
      <c r="Y195" s="0" t="str">
        <f aca="false">IF(COUNT(F195:U195)&lt;16,"",G195+I195+M195+O195)</f>
        <v/>
      </c>
      <c r="Z195" s="0" t="str">
        <f aca="false">IF(COUNT(F195:U195)&lt;16,"",H195+N195+Q195+U195)</f>
        <v/>
      </c>
      <c r="AA195" s="0" t="str">
        <f aca="false">IF(COUNT(F195:U195)&lt;16,"",SUM(F195:U195))</f>
        <v/>
      </c>
      <c r="AB195" s="0" t="str">
        <f aca="false">IF(W195="","",IF(W195&gt;=12,"MUY ALTO",IF(W195&gt;=9,"ALTO",IF(W195&gt;3,"MEDIO","BAJO"))))</f>
        <v/>
      </c>
      <c r="AC195" s="0" t="str">
        <f aca="false">IF(X195="","",IF(X195&gt;=12,"MUY ALTO",IF(X195&gt;=8,"ALTO",IF(X195&gt;2,"MEDIO","BAJO"))))</f>
        <v/>
      </c>
      <c r="AD195" s="0" t="str">
        <f aca="false">IF(Y195="","",IF(Y195&gt;=11,"MUY ALTO",IF(Y195&gt;=8,"ALTO",IF(Y195&gt;2,"MEDIO","BAJO"))))</f>
        <v/>
      </c>
      <c r="AE195" s="0" t="str">
        <f aca="false">IF(Z195="","",IF(Z195&gt;=8,"MUY ALTO",IF(Z195&gt;=4,"ALTO",IF(Z195&gt;0,"MEDIO","BAJO"))))</f>
        <v/>
      </c>
      <c r="AF195" s="0" t="str">
        <f aca="false">IF(AA195="","",IF(AA195&gt;=41,"MUY ALTO",IF(AA195&gt;=30,"ALTO",IF(AA195&gt;8,"MEDIO","BAJO"))))</f>
        <v/>
      </c>
      <c r="AG195" s="0" t="str">
        <f aca="false">IF(COUNT(F195:U195)&lt;16,"",IF(V195="SÍ","1. ATENCIÓN INMEDIATA",IF(COUNTIF(AB195:AE195,"MUY ALTO")&gt;0,"2. PRIORITARIO",IF(COUNTIF(AB195:AE195,"ALTO")&gt;0,"3. SEGUIMIENTO","4. SIN ALERTA"))))</f>
        <v/>
      </c>
    </row>
    <row r="196" customFormat="false" ht="15" hidden="false" customHeight="false" outlineLevel="0" collapsed="false">
      <c r="W196" s="0" t="str">
        <f aca="false">IF(COUNT(F196:U196)&lt;16,"",F196+J196+K196+S196)</f>
        <v/>
      </c>
      <c r="X196" s="0" t="str">
        <f aca="false">IF(COUNT(F196:U196)&lt;16,"",L196+P196+R196+T196)</f>
        <v/>
      </c>
      <c r="Y196" s="0" t="str">
        <f aca="false">IF(COUNT(F196:U196)&lt;16,"",G196+I196+M196+O196)</f>
        <v/>
      </c>
      <c r="Z196" s="0" t="str">
        <f aca="false">IF(COUNT(F196:U196)&lt;16,"",H196+N196+Q196+U196)</f>
        <v/>
      </c>
      <c r="AA196" s="0" t="str">
        <f aca="false">IF(COUNT(F196:U196)&lt;16,"",SUM(F196:U196))</f>
        <v/>
      </c>
      <c r="AB196" s="0" t="str">
        <f aca="false">IF(W196="","",IF(W196&gt;=12,"MUY ALTO",IF(W196&gt;=9,"ALTO",IF(W196&gt;3,"MEDIO","BAJO"))))</f>
        <v/>
      </c>
      <c r="AC196" s="0" t="str">
        <f aca="false">IF(X196="","",IF(X196&gt;=12,"MUY ALTO",IF(X196&gt;=8,"ALTO",IF(X196&gt;2,"MEDIO","BAJO"))))</f>
        <v/>
      </c>
      <c r="AD196" s="0" t="str">
        <f aca="false">IF(Y196="","",IF(Y196&gt;=11,"MUY ALTO",IF(Y196&gt;=8,"ALTO",IF(Y196&gt;2,"MEDIO","BAJO"))))</f>
        <v/>
      </c>
      <c r="AE196" s="0" t="str">
        <f aca="false">IF(Z196="","",IF(Z196&gt;=8,"MUY ALTO",IF(Z196&gt;=4,"ALTO",IF(Z196&gt;0,"MEDIO","BAJO"))))</f>
        <v/>
      </c>
      <c r="AF196" s="0" t="str">
        <f aca="false">IF(AA196="","",IF(AA196&gt;=41,"MUY ALTO",IF(AA196&gt;=30,"ALTO",IF(AA196&gt;8,"MEDIO","BAJO"))))</f>
        <v/>
      </c>
      <c r="AG196" s="0" t="str">
        <f aca="false">IF(COUNT(F196:U196)&lt;16,"",IF(V196="SÍ","1. ATENCIÓN INMEDIATA",IF(COUNTIF(AB196:AE196,"MUY ALTO")&gt;0,"2. PRIORITARIO",IF(COUNTIF(AB196:AE196,"ALTO")&gt;0,"3. SEGUIMIENTO","4. SIN ALERTA"))))</f>
        <v/>
      </c>
    </row>
    <row r="197" customFormat="false" ht="15" hidden="false" customHeight="false" outlineLevel="0" collapsed="false">
      <c r="W197" s="0" t="str">
        <f aca="false">IF(COUNT(F197:U197)&lt;16,"",F197+J197+K197+S197)</f>
        <v/>
      </c>
      <c r="X197" s="0" t="str">
        <f aca="false">IF(COUNT(F197:U197)&lt;16,"",L197+P197+R197+T197)</f>
        <v/>
      </c>
      <c r="Y197" s="0" t="str">
        <f aca="false">IF(COUNT(F197:U197)&lt;16,"",G197+I197+M197+O197)</f>
        <v/>
      </c>
      <c r="Z197" s="0" t="str">
        <f aca="false">IF(COUNT(F197:U197)&lt;16,"",H197+N197+Q197+U197)</f>
        <v/>
      </c>
      <c r="AA197" s="0" t="str">
        <f aca="false">IF(COUNT(F197:U197)&lt;16,"",SUM(F197:U197))</f>
        <v/>
      </c>
      <c r="AB197" s="0" t="str">
        <f aca="false">IF(W197="","",IF(W197&gt;=12,"MUY ALTO",IF(W197&gt;=9,"ALTO",IF(W197&gt;3,"MEDIO","BAJO"))))</f>
        <v/>
      </c>
      <c r="AC197" s="0" t="str">
        <f aca="false">IF(X197="","",IF(X197&gt;=12,"MUY ALTO",IF(X197&gt;=8,"ALTO",IF(X197&gt;2,"MEDIO","BAJO"))))</f>
        <v/>
      </c>
      <c r="AD197" s="0" t="str">
        <f aca="false">IF(Y197="","",IF(Y197&gt;=11,"MUY ALTO",IF(Y197&gt;=8,"ALTO",IF(Y197&gt;2,"MEDIO","BAJO"))))</f>
        <v/>
      </c>
      <c r="AE197" s="0" t="str">
        <f aca="false">IF(Z197="","",IF(Z197&gt;=8,"MUY ALTO",IF(Z197&gt;=4,"ALTO",IF(Z197&gt;0,"MEDIO","BAJO"))))</f>
        <v/>
      </c>
      <c r="AF197" s="0" t="str">
        <f aca="false">IF(AA197="","",IF(AA197&gt;=41,"MUY ALTO",IF(AA197&gt;=30,"ALTO",IF(AA197&gt;8,"MEDIO","BAJO"))))</f>
        <v/>
      </c>
      <c r="AG197" s="0" t="str">
        <f aca="false">IF(COUNT(F197:U197)&lt;16,"",IF(V197="SÍ","1. ATENCIÓN INMEDIATA",IF(COUNTIF(AB197:AE197,"MUY ALTO")&gt;0,"2. PRIORITARIO",IF(COUNTIF(AB197:AE197,"ALTO")&gt;0,"3. SEGUIMIENTO","4. SIN ALERTA"))))</f>
        <v/>
      </c>
    </row>
    <row r="198" customFormat="false" ht="15" hidden="false" customHeight="false" outlineLevel="0" collapsed="false">
      <c r="W198" s="0" t="str">
        <f aca="false">IF(COUNT(F198:U198)&lt;16,"",F198+J198+K198+S198)</f>
        <v/>
      </c>
      <c r="X198" s="0" t="str">
        <f aca="false">IF(COUNT(F198:U198)&lt;16,"",L198+P198+R198+T198)</f>
        <v/>
      </c>
      <c r="Y198" s="0" t="str">
        <f aca="false">IF(COUNT(F198:U198)&lt;16,"",G198+I198+M198+O198)</f>
        <v/>
      </c>
      <c r="Z198" s="0" t="str">
        <f aca="false">IF(COUNT(F198:U198)&lt;16,"",H198+N198+Q198+U198)</f>
        <v/>
      </c>
      <c r="AA198" s="0" t="str">
        <f aca="false">IF(COUNT(F198:U198)&lt;16,"",SUM(F198:U198))</f>
        <v/>
      </c>
      <c r="AB198" s="0" t="str">
        <f aca="false">IF(W198="","",IF(W198&gt;=12,"MUY ALTO",IF(W198&gt;=9,"ALTO",IF(W198&gt;3,"MEDIO","BAJO"))))</f>
        <v/>
      </c>
      <c r="AC198" s="0" t="str">
        <f aca="false">IF(X198="","",IF(X198&gt;=12,"MUY ALTO",IF(X198&gt;=8,"ALTO",IF(X198&gt;2,"MEDIO","BAJO"))))</f>
        <v/>
      </c>
      <c r="AD198" s="0" t="str">
        <f aca="false">IF(Y198="","",IF(Y198&gt;=11,"MUY ALTO",IF(Y198&gt;=8,"ALTO",IF(Y198&gt;2,"MEDIO","BAJO"))))</f>
        <v/>
      </c>
      <c r="AE198" s="0" t="str">
        <f aca="false">IF(Z198="","",IF(Z198&gt;=8,"MUY ALTO",IF(Z198&gt;=4,"ALTO",IF(Z198&gt;0,"MEDIO","BAJO"))))</f>
        <v/>
      </c>
      <c r="AF198" s="0" t="str">
        <f aca="false">IF(AA198="","",IF(AA198&gt;=41,"MUY ALTO",IF(AA198&gt;=30,"ALTO",IF(AA198&gt;8,"MEDIO","BAJO"))))</f>
        <v/>
      </c>
      <c r="AG198" s="0" t="str">
        <f aca="false">IF(COUNT(F198:U198)&lt;16,"",IF(V198="SÍ","1. ATENCIÓN INMEDIATA",IF(COUNTIF(AB198:AE198,"MUY ALTO")&gt;0,"2. PRIORITARIO",IF(COUNTIF(AB198:AE198,"ALTO")&gt;0,"3. SEGUIMIENTO","4. SIN ALERTA"))))</f>
        <v/>
      </c>
    </row>
    <row r="199" customFormat="false" ht="15" hidden="false" customHeight="false" outlineLevel="0" collapsed="false">
      <c r="W199" s="0" t="str">
        <f aca="false">IF(COUNT(F199:U199)&lt;16,"",F199+J199+K199+S199)</f>
        <v/>
      </c>
      <c r="X199" s="0" t="str">
        <f aca="false">IF(COUNT(F199:U199)&lt;16,"",L199+P199+R199+T199)</f>
        <v/>
      </c>
      <c r="Y199" s="0" t="str">
        <f aca="false">IF(COUNT(F199:U199)&lt;16,"",G199+I199+M199+O199)</f>
        <v/>
      </c>
      <c r="Z199" s="0" t="str">
        <f aca="false">IF(COUNT(F199:U199)&lt;16,"",H199+N199+Q199+U199)</f>
        <v/>
      </c>
      <c r="AA199" s="0" t="str">
        <f aca="false">IF(COUNT(F199:U199)&lt;16,"",SUM(F199:U199))</f>
        <v/>
      </c>
      <c r="AB199" s="0" t="str">
        <f aca="false">IF(W199="","",IF(W199&gt;=12,"MUY ALTO",IF(W199&gt;=9,"ALTO",IF(W199&gt;3,"MEDIO","BAJO"))))</f>
        <v/>
      </c>
      <c r="AC199" s="0" t="str">
        <f aca="false">IF(X199="","",IF(X199&gt;=12,"MUY ALTO",IF(X199&gt;=8,"ALTO",IF(X199&gt;2,"MEDIO","BAJO"))))</f>
        <v/>
      </c>
      <c r="AD199" s="0" t="str">
        <f aca="false">IF(Y199="","",IF(Y199&gt;=11,"MUY ALTO",IF(Y199&gt;=8,"ALTO",IF(Y199&gt;2,"MEDIO","BAJO"))))</f>
        <v/>
      </c>
      <c r="AE199" s="0" t="str">
        <f aca="false">IF(Z199="","",IF(Z199&gt;=8,"MUY ALTO",IF(Z199&gt;=4,"ALTO",IF(Z199&gt;0,"MEDIO","BAJO"))))</f>
        <v/>
      </c>
      <c r="AF199" s="0" t="str">
        <f aca="false">IF(AA199="","",IF(AA199&gt;=41,"MUY ALTO",IF(AA199&gt;=30,"ALTO",IF(AA199&gt;8,"MEDIO","BAJO"))))</f>
        <v/>
      </c>
      <c r="AG199" s="0" t="str">
        <f aca="false">IF(COUNT(F199:U199)&lt;16,"",IF(V199="SÍ","1. ATENCIÓN INMEDIATA",IF(COUNTIF(AB199:AE199,"MUY ALTO")&gt;0,"2. PRIORITARIO",IF(COUNTIF(AB199:AE199,"ALTO")&gt;0,"3. SEGUIMIENTO","4. SIN ALERTA"))))</f>
        <v/>
      </c>
    </row>
    <row r="200" customFormat="false" ht="15" hidden="false" customHeight="false" outlineLevel="0" collapsed="false">
      <c r="W200" s="0" t="str">
        <f aca="false">IF(COUNT(F200:U200)&lt;16,"",F200+J200+K200+S200)</f>
        <v/>
      </c>
      <c r="X200" s="0" t="str">
        <f aca="false">IF(COUNT(F200:U200)&lt;16,"",L200+P200+R200+T200)</f>
        <v/>
      </c>
      <c r="Y200" s="0" t="str">
        <f aca="false">IF(COUNT(F200:U200)&lt;16,"",G200+I200+M200+O200)</f>
        <v/>
      </c>
      <c r="Z200" s="0" t="str">
        <f aca="false">IF(COUNT(F200:U200)&lt;16,"",H200+N200+Q200+U200)</f>
        <v/>
      </c>
      <c r="AA200" s="0" t="str">
        <f aca="false">IF(COUNT(F200:U200)&lt;16,"",SUM(F200:U200))</f>
        <v/>
      </c>
      <c r="AB200" s="0" t="str">
        <f aca="false">IF(W200="","",IF(W200&gt;=12,"MUY ALTO",IF(W200&gt;=9,"ALTO",IF(W200&gt;3,"MEDIO","BAJO"))))</f>
        <v/>
      </c>
      <c r="AC200" s="0" t="str">
        <f aca="false">IF(X200="","",IF(X200&gt;=12,"MUY ALTO",IF(X200&gt;=8,"ALTO",IF(X200&gt;2,"MEDIO","BAJO"))))</f>
        <v/>
      </c>
      <c r="AD200" s="0" t="str">
        <f aca="false">IF(Y200="","",IF(Y200&gt;=11,"MUY ALTO",IF(Y200&gt;=8,"ALTO",IF(Y200&gt;2,"MEDIO","BAJO"))))</f>
        <v/>
      </c>
      <c r="AE200" s="0" t="str">
        <f aca="false">IF(Z200="","",IF(Z200&gt;=8,"MUY ALTO",IF(Z200&gt;=4,"ALTO",IF(Z200&gt;0,"MEDIO","BAJO"))))</f>
        <v/>
      </c>
      <c r="AF200" s="0" t="str">
        <f aca="false">IF(AA200="","",IF(AA200&gt;=41,"MUY ALTO",IF(AA200&gt;=30,"ALTO",IF(AA200&gt;8,"MEDIO","BAJO"))))</f>
        <v/>
      </c>
      <c r="AG200" s="0" t="str">
        <f aca="false">IF(COUNT(F200:U200)&lt;16,"",IF(V200="SÍ","1. ATENCIÓN INMEDIATA",IF(COUNTIF(AB200:AE200,"MUY ALTO")&gt;0,"2. PRIORITARIO",IF(COUNTIF(AB200:AE200,"ALTO")&gt;0,"3. SEGUIMIENTO","4. SIN ALERTA"))))</f>
        <v/>
      </c>
    </row>
    <row r="201" customFormat="false" ht="15" hidden="false" customHeight="false" outlineLevel="0" collapsed="false">
      <c r="W201" s="0" t="str">
        <f aca="false">IF(COUNT(F201:U201)&lt;16,"",F201+J201+K201+S201)</f>
        <v/>
      </c>
      <c r="X201" s="0" t="str">
        <f aca="false">IF(COUNT(F201:U201)&lt;16,"",L201+P201+R201+T201)</f>
        <v/>
      </c>
      <c r="Y201" s="0" t="str">
        <f aca="false">IF(COUNT(F201:U201)&lt;16,"",G201+I201+M201+O201)</f>
        <v/>
      </c>
      <c r="Z201" s="0" t="str">
        <f aca="false">IF(COUNT(F201:U201)&lt;16,"",H201+N201+Q201+U201)</f>
        <v/>
      </c>
      <c r="AA201" s="0" t="str">
        <f aca="false">IF(COUNT(F201:U201)&lt;16,"",SUM(F201:U201))</f>
        <v/>
      </c>
      <c r="AB201" s="0" t="str">
        <f aca="false">IF(W201="","",IF(W201&gt;=12,"MUY ALTO",IF(W201&gt;=9,"ALTO",IF(W201&gt;3,"MEDIO","BAJO"))))</f>
        <v/>
      </c>
      <c r="AC201" s="0" t="str">
        <f aca="false">IF(X201="","",IF(X201&gt;=12,"MUY ALTO",IF(X201&gt;=8,"ALTO",IF(X201&gt;2,"MEDIO","BAJO"))))</f>
        <v/>
      </c>
      <c r="AD201" s="0" t="str">
        <f aca="false">IF(Y201="","",IF(Y201&gt;=11,"MUY ALTO",IF(Y201&gt;=8,"ALTO",IF(Y201&gt;2,"MEDIO","BAJO"))))</f>
        <v/>
      </c>
      <c r="AE201" s="0" t="str">
        <f aca="false">IF(Z201="","",IF(Z201&gt;=8,"MUY ALTO",IF(Z201&gt;=4,"ALTO",IF(Z201&gt;0,"MEDIO","BAJO"))))</f>
        <v/>
      </c>
      <c r="AF201" s="0" t="str">
        <f aca="false">IF(AA201="","",IF(AA201&gt;=41,"MUY ALTO",IF(AA201&gt;=30,"ALTO",IF(AA201&gt;8,"MEDIO","BAJO"))))</f>
        <v/>
      </c>
      <c r="AG201" s="0" t="str">
        <f aca="false">IF(COUNT(F201:U201)&lt;16,"",IF(V201="SÍ","1. ATENCIÓN INMEDIATA",IF(COUNTIF(AB201:AE201,"MUY ALTO")&gt;0,"2. PRIORITARIO",IF(COUNTIF(AB201:AE201,"ALTO")&gt;0,"3. SEGUIMIENTO","4. SIN ALERTA"))))</f>
        <v/>
      </c>
    </row>
    <row r="202" customFormat="false" ht="15" hidden="false" customHeight="false" outlineLevel="0" collapsed="false">
      <c r="W202" s="0" t="str">
        <f aca="false">IF(COUNT(F202:U202)&lt;16,"",F202+J202+K202+S202)</f>
        <v/>
      </c>
      <c r="X202" s="0" t="str">
        <f aca="false">IF(COUNT(F202:U202)&lt;16,"",L202+P202+R202+T202)</f>
        <v/>
      </c>
      <c r="Y202" s="0" t="str">
        <f aca="false">IF(COUNT(F202:U202)&lt;16,"",G202+I202+M202+O202)</f>
        <v/>
      </c>
      <c r="Z202" s="0" t="str">
        <f aca="false">IF(COUNT(F202:U202)&lt;16,"",H202+N202+Q202+U202)</f>
        <v/>
      </c>
      <c r="AA202" s="0" t="str">
        <f aca="false">IF(COUNT(F202:U202)&lt;16,"",SUM(F202:U202))</f>
        <v/>
      </c>
      <c r="AB202" s="0" t="str">
        <f aca="false">IF(W202="","",IF(W202&gt;=12,"MUY ALTO",IF(W202&gt;=9,"ALTO",IF(W202&gt;3,"MEDIO","BAJO"))))</f>
        <v/>
      </c>
      <c r="AC202" s="0" t="str">
        <f aca="false">IF(X202="","",IF(X202&gt;=12,"MUY ALTO",IF(X202&gt;=8,"ALTO",IF(X202&gt;2,"MEDIO","BAJO"))))</f>
        <v/>
      </c>
      <c r="AD202" s="0" t="str">
        <f aca="false">IF(Y202="","",IF(Y202&gt;=11,"MUY ALTO",IF(Y202&gt;=8,"ALTO",IF(Y202&gt;2,"MEDIO","BAJO"))))</f>
        <v/>
      </c>
      <c r="AE202" s="0" t="str">
        <f aca="false">IF(Z202="","",IF(Z202&gt;=8,"MUY ALTO",IF(Z202&gt;=4,"ALTO",IF(Z202&gt;0,"MEDIO","BAJO"))))</f>
        <v/>
      </c>
      <c r="AF202" s="0" t="str">
        <f aca="false">IF(AA202="","",IF(AA202&gt;=41,"MUY ALTO",IF(AA202&gt;=30,"ALTO",IF(AA202&gt;8,"MEDIO","BAJO"))))</f>
        <v/>
      </c>
      <c r="AG202" s="0" t="str">
        <f aca="false">IF(COUNT(F202:U202)&lt;16,"",IF(V202="SÍ","1. ATENCIÓN INMEDIATA",IF(COUNTIF(AB202:AE202,"MUY ALTO")&gt;0,"2. PRIORITARIO",IF(COUNTIF(AB202:AE202,"ALTO")&gt;0,"3. SEGUIMIENTO","4. SIN ALERTA"))))</f>
        <v/>
      </c>
    </row>
    <row r="203" customFormat="false" ht="15" hidden="false" customHeight="false" outlineLevel="0" collapsed="false">
      <c r="W203" s="0" t="str">
        <f aca="false">IF(COUNT(F203:U203)&lt;16,"",F203+J203+K203+S203)</f>
        <v/>
      </c>
      <c r="X203" s="0" t="str">
        <f aca="false">IF(COUNT(F203:U203)&lt;16,"",L203+P203+R203+T203)</f>
        <v/>
      </c>
      <c r="Y203" s="0" t="str">
        <f aca="false">IF(COUNT(F203:U203)&lt;16,"",G203+I203+M203+O203)</f>
        <v/>
      </c>
      <c r="Z203" s="0" t="str">
        <f aca="false">IF(COUNT(F203:U203)&lt;16,"",H203+N203+Q203+U203)</f>
        <v/>
      </c>
      <c r="AA203" s="0" t="str">
        <f aca="false">IF(COUNT(F203:U203)&lt;16,"",SUM(F203:U203))</f>
        <v/>
      </c>
      <c r="AB203" s="0" t="str">
        <f aca="false">IF(W203="","",IF(W203&gt;=12,"MUY ALTO",IF(W203&gt;=9,"ALTO",IF(W203&gt;3,"MEDIO","BAJO"))))</f>
        <v/>
      </c>
      <c r="AC203" s="0" t="str">
        <f aca="false">IF(X203="","",IF(X203&gt;=12,"MUY ALTO",IF(X203&gt;=8,"ALTO",IF(X203&gt;2,"MEDIO","BAJO"))))</f>
        <v/>
      </c>
      <c r="AD203" s="0" t="str">
        <f aca="false">IF(Y203="","",IF(Y203&gt;=11,"MUY ALTO",IF(Y203&gt;=8,"ALTO",IF(Y203&gt;2,"MEDIO","BAJO"))))</f>
        <v/>
      </c>
      <c r="AE203" s="0" t="str">
        <f aca="false">IF(Z203="","",IF(Z203&gt;=8,"MUY ALTO",IF(Z203&gt;=4,"ALTO",IF(Z203&gt;0,"MEDIO","BAJO"))))</f>
        <v/>
      </c>
      <c r="AF203" s="0" t="str">
        <f aca="false">IF(AA203="","",IF(AA203&gt;=41,"MUY ALTO",IF(AA203&gt;=30,"ALTO",IF(AA203&gt;8,"MEDIO","BAJO"))))</f>
        <v/>
      </c>
      <c r="AG203" s="0" t="str">
        <f aca="false">IF(COUNT(F203:U203)&lt;16,"",IF(V203="SÍ","1. ATENCIÓN INMEDIATA",IF(COUNTIF(AB203:AE203,"MUY ALTO")&gt;0,"2. PRIORITARIO",IF(COUNTIF(AB203:AE203,"ALTO")&gt;0,"3. SEGUIMIENTO","4. SIN ALERTA"))))</f>
        <v/>
      </c>
    </row>
    <row r="204" customFormat="false" ht="15" hidden="false" customHeight="false" outlineLevel="0" collapsed="false">
      <c r="W204" s="0" t="str">
        <f aca="false">IF(COUNT(F204:U204)&lt;16,"",F204+J204+K204+S204)</f>
        <v/>
      </c>
      <c r="X204" s="0" t="str">
        <f aca="false">IF(COUNT(F204:U204)&lt;16,"",L204+P204+R204+T204)</f>
        <v/>
      </c>
      <c r="Y204" s="0" t="str">
        <f aca="false">IF(COUNT(F204:U204)&lt;16,"",G204+I204+M204+O204)</f>
        <v/>
      </c>
      <c r="Z204" s="0" t="str">
        <f aca="false">IF(COUNT(F204:U204)&lt;16,"",H204+N204+Q204+U204)</f>
        <v/>
      </c>
      <c r="AA204" s="0" t="str">
        <f aca="false">IF(COUNT(F204:U204)&lt;16,"",SUM(F204:U204))</f>
        <v/>
      </c>
      <c r="AB204" s="0" t="str">
        <f aca="false">IF(W204="","",IF(W204&gt;=12,"MUY ALTO",IF(W204&gt;=9,"ALTO",IF(W204&gt;3,"MEDIO","BAJO"))))</f>
        <v/>
      </c>
      <c r="AC204" s="0" t="str">
        <f aca="false">IF(X204="","",IF(X204&gt;=12,"MUY ALTO",IF(X204&gt;=8,"ALTO",IF(X204&gt;2,"MEDIO","BAJO"))))</f>
        <v/>
      </c>
      <c r="AD204" s="0" t="str">
        <f aca="false">IF(Y204="","",IF(Y204&gt;=11,"MUY ALTO",IF(Y204&gt;=8,"ALTO",IF(Y204&gt;2,"MEDIO","BAJO"))))</f>
        <v/>
      </c>
      <c r="AE204" s="0" t="str">
        <f aca="false">IF(Z204="","",IF(Z204&gt;=8,"MUY ALTO",IF(Z204&gt;=4,"ALTO",IF(Z204&gt;0,"MEDIO","BAJO"))))</f>
        <v/>
      </c>
      <c r="AF204" s="0" t="str">
        <f aca="false">IF(AA204="","",IF(AA204&gt;=41,"MUY ALTO",IF(AA204&gt;=30,"ALTO",IF(AA204&gt;8,"MEDIO","BAJO"))))</f>
        <v/>
      </c>
      <c r="AG204" s="0" t="str">
        <f aca="false">IF(COUNT(F204:U204)&lt;16,"",IF(V204="SÍ","1. ATENCIÓN INMEDIATA",IF(COUNTIF(AB204:AE204,"MUY ALTO")&gt;0,"2. PRIORITARIO",IF(COUNTIF(AB204:AE204,"ALTO")&gt;0,"3. SEGUIMIENTO","4. SIN ALERTA"))))</f>
        <v/>
      </c>
    </row>
    <row r="205" customFormat="false" ht="15" hidden="false" customHeight="false" outlineLevel="0" collapsed="false">
      <c r="W205" s="0" t="str">
        <f aca="false">IF(COUNT(F205:U205)&lt;16,"",F205+J205+K205+S205)</f>
        <v/>
      </c>
      <c r="X205" s="0" t="str">
        <f aca="false">IF(COUNT(F205:U205)&lt;16,"",L205+P205+R205+T205)</f>
        <v/>
      </c>
      <c r="Y205" s="0" t="str">
        <f aca="false">IF(COUNT(F205:U205)&lt;16,"",G205+I205+M205+O205)</f>
        <v/>
      </c>
      <c r="Z205" s="0" t="str">
        <f aca="false">IF(COUNT(F205:U205)&lt;16,"",H205+N205+Q205+U205)</f>
        <v/>
      </c>
      <c r="AA205" s="0" t="str">
        <f aca="false">IF(COUNT(F205:U205)&lt;16,"",SUM(F205:U205))</f>
        <v/>
      </c>
      <c r="AB205" s="0" t="str">
        <f aca="false">IF(W205="","",IF(W205&gt;=12,"MUY ALTO",IF(W205&gt;=9,"ALTO",IF(W205&gt;3,"MEDIO","BAJO"))))</f>
        <v/>
      </c>
      <c r="AC205" s="0" t="str">
        <f aca="false">IF(X205="","",IF(X205&gt;=12,"MUY ALTO",IF(X205&gt;=8,"ALTO",IF(X205&gt;2,"MEDIO","BAJO"))))</f>
        <v/>
      </c>
      <c r="AD205" s="0" t="str">
        <f aca="false">IF(Y205="","",IF(Y205&gt;=11,"MUY ALTO",IF(Y205&gt;=8,"ALTO",IF(Y205&gt;2,"MEDIO","BAJO"))))</f>
        <v/>
      </c>
      <c r="AE205" s="0" t="str">
        <f aca="false">IF(Z205="","",IF(Z205&gt;=8,"MUY ALTO",IF(Z205&gt;=4,"ALTO",IF(Z205&gt;0,"MEDIO","BAJO"))))</f>
        <v/>
      </c>
      <c r="AF205" s="0" t="str">
        <f aca="false">IF(AA205="","",IF(AA205&gt;=41,"MUY ALTO",IF(AA205&gt;=30,"ALTO",IF(AA205&gt;8,"MEDIO","BAJO"))))</f>
        <v/>
      </c>
      <c r="AG205" s="0" t="str">
        <f aca="false">IF(COUNT(F205:U205)&lt;16,"",IF(V205="SÍ","1. ATENCIÓN INMEDIATA",IF(COUNTIF(AB205:AE205,"MUY ALTO")&gt;0,"2. PRIORITARIO",IF(COUNTIF(AB205:AE205,"ALTO")&gt;0,"3. SEGUIMIENTO","4. SIN ALERTA"))))</f>
        <v/>
      </c>
    </row>
    <row r="206" customFormat="false" ht="15" hidden="false" customHeight="false" outlineLevel="0" collapsed="false">
      <c r="W206" s="0" t="str">
        <f aca="false">IF(COUNT(F206:U206)&lt;16,"",F206+J206+K206+S206)</f>
        <v/>
      </c>
      <c r="X206" s="0" t="str">
        <f aca="false">IF(COUNT(F206:U206)&lt;16,"",L206+P206+R206+T206)</f>
        <v/>
      </c>
      <c r="Y206" s="0" t="str">
        <f aca="false">IF(COUNT(F206:U206)&lt;16,"",G206+I206+M206+O206)</f>
        <v/>
      </c>
      <c r="Z206" s="0" t="str">
        <f aca="false">IF(COUNT(F206:U206)&lt;16,"",H206+N206+Q206+U206)</f>
        <v/>
      </c>
      <c r="AA206" s="0" t="str">
        <f aca="false">IF(COUNT(F206:U206)&lt;16,"",SUM(F206:U206))</f>
        <v/>
      </c>
      <c r="AB206" s="0" t="str">
        <f aca="false">IF(W206="","",IF(W206&gt;=12,"MUY ALTO",IF(W206&gt;=9,"ALTO",IF(W206&gt;3,"MEDIO","BAJO"))))</f>
        <v/>
      </c>
      <c r="AC206" s="0" t="str">
        <f aca="false">IF(X206="","",IF(X206&gt;=12,"MUY ALTO",IF(X206&gt;=8,"ALTO",IF(X206&gt;2,"MEDIO","BAJO"))))</f>
        <v/>
      </c>
      <c r="AD206" s="0" t="str">
        <f aca="false">IF(Y206="","",IF(Y206&gt;=11,"MUY ALTO",IF(Y206&gt;=8,"ALTO",IF(Y206&gt;2,"MEDIO","BAJO"))))</f>
        <v/>
      </c>
      <c r="AE206" s="0" t="str">
        <f aca="false">IF(Z206="","",IF(Z206&gt;=8,"MUY ALTO",IF(Z206&gt;=4,"ALTO",IF(Z206&gt;0,"MEDIO","BAJO"))))</f>
        <v/>
      </c>
      <c r="AF206" s="0" t="str">
        <f aca="false">IF(AA206="","",IF(AA206&gt;=41,"MUY ALTO",IF(AA206&gt;=30,"ALTO",IF(AA206&gt;8,"MEDIO","BAJO"))))</f>
        <v/>
      </c>
      <c r="AG206" s="0" t="str">
        <f aca="false">IF(COUNT(F206:U206)&lt;16,"",IF(V206="SÍ","1. ATENCIÓN INMEDIATA",IF(COUNTIF(AB206:AE206,"MUY ALTO")&gt;0,"2. PRIORITARIO",IF(COUNTIF(AB206:AE206,"ALTO")&gt;0,"3. SEGUIMIENTO","4. SIN ALERTA"))))</f>
        <v/>
      </c>
    </row>
    <row r="207" customFormat="false" ht="15" hidden="false" customHeight="false" outlineLevel="0" collapsed="false">
      <c r="W207" s="0" t="str">
        <f aca="false">IF(COUNT(F207:U207)&lt;16,"",F207+J207+K207+S207)</f>
        <v/>
      </c>
      <c r="X207" s="0" t="str">
        <f aca="false">IF(COUNT(F207:U207)&lt;16,"",L207+P207+R207+T207)</f>
        <v/>
      </c>
      <c r="Y207" s="0" t="str">
        <f aca="false">IF(COUNT(F207:U207)&lt;16,"",G207+I207+M207+O207)</f>
        <v/>
      </c>
      <c r="Z207" s="0" t="str">
        <f aca="false">IF(COUNT(F207:U207)&lt;16,"",H207+N207+Q207+U207)</f>
        <v/>
      </c>
      <c r="AA207" s="0" t="str">
        <f aca="false">IF(COUNT(F207:U207)&lt;16,"",SUM(F207:U207))</f>
        <v/>
      </c>
      <c r="AB207" s="0" t="str">
        <f aca="false">IF(W207="","",IF(W207&gt;=12,"MUY ALTO",IF(W207&gt;=9,"ALTO",IF(W207&gt;3,"MEDIO","BAJO"))))</f>
        <v/>
      </c>
      <c r="AC207" s="0" t="str">
        <f aca="false">IF(X207="","",IF(X207&gt;=12,"MUY ALTO",IF(X207&gt;=8,"ALTO",IF(X207&gt;2,"MEDIO","BAJO"))))</f>
        <v/>
      </c>
      <c r="AD207" s="0" t="str">
        <f aca="false">IF(Y207="","",IF(Y207&gt;=11,"MUY ALTO",IF(Y207&gt;=8,"ALTO",IF(Y207&gt;2,"MEDIO","BAJO"))))</f>
        <v/>
      </c>
      <c r="AE207" s="0" t="str">
        <f aca="false">IF(Z207="","",IF(Z207&gt;=8,"MUY ALTO",IF(Z207&gt;=4,"ALTO",IF(Z207&gt;0,"MEDIO","BAJO"))))</f>
        <v/>
      </c>
      <c r="AF207" s="0" t="str">
        <f aca="false">IF(AA207="","",IF(AA207&gt;=41,"MUY ALTO",IF(AA207&gt;=30,"ALTO",IF(AA207&gt;8,"MEDIO","BAJO"))))</f>
        <v/>
      </c>
      <c r="AG207" s="0" t="str">
        <f aca="false">IF(COUNT(F207:U207)&lt;16,"",IF(V207="SÍ","1. ATENCIÓN INMEDIATA",IF(COUNTIF(AB207:AE207,"MUY ALTO")&gt;0,"2. PRIORITARIO",IF(COUNTIF(AB207:AE207,"ALTO")&gt;0,"3. SEGUIMIENTO","4. SIN ALERTA"))))</f>
        <v/>
      </c>
    </row>
    <row r="208" customFormat="false" ht="15" hidden="false" customHeight="false" outlineLevel="0" collapsed="false">
      <c r="W208" s="0" t="str">
        <f aca="false">IF(COUNT(F208:U208)&lt;16,"",F208+J208+K208+S208)</f>
        <v/>
      </c>
      <c r="X208" s="0" t="str">
        <f aca="false">IF(COUNT(F208:U208)&lt;16,"",L208+P208+R208+T208)</f>
        <v/>
      </c>
      <c r="Y208" s="0" t="str">
        <f aca="false">IF(COUNT(F208:U208)&lt;16,"",G208+I208+M208+O208)</f>
        <v/>
      </c>
      <c r="Z208" s="0" t="str">
        <f aca="false">IF(COUNT(F208:U208)&lt;16,"",H208+N208+Q208+U208)</f>
        <v/>
      </c>
      <c r="AA208" s="0" t="str">
        <f aca="false">IF(COUNT(F208:U208)&lt;16,"",SUM(F208:U208))</f>
        <v/>
      </c>
      <c r="AB208" s="0" t="str">
        <f aca="false">IF(W208="","",IF(W208&gt;=12,"MUY ALTO",IF(W208&gt;=9,"ALTO",IF(W208&gt;3,"MEDIO","BAJO"))))</f>
        <v/>
      </c>
      <c r="AC208" s="0" t="str">
        <f aca="false">IF(X208="","",IF(X208&gt;=12,"MUY ALTO",IF(X208&gt;=8,"ALTO",IF(X208&gt;2,"MEDIO","BAJO"))))</f>
        <v/>
      </c>
      <c r="AD208" s="0" t="str">
        <f aca="false">IF(Y208="","",IF(Y208&gt;=11,"MUY ALTO",IF(Y208&gt;=8,"ALTO",IF(Y208&gt;2,"MEDIO","BAJO"))))</f>
        <v/>
      </c>
      <c r="AE208" s="0" t="str">
        <f aca="false">IF(Z208="","",IF(Z208&gt;=8,"MUY ALTO",IF(Z208&gt;=4,"ALTO",IF(Z208&gt;0,"MEDIO","BAJO"))))</f>
        <v/>
      </c>
      <c r="AF208" s="0" t="str">
        <f aca="false">IF(AA208="","",IF(AA208&gt;=41,"MUY ALTO",IF(AA208&gt;=30,"ALTO",IF(AA208&gt;8,"MEDIO","BAJO"))))</f>
        <v/>
      </c>
      <c r="AG208" s="0" t="str">
        <f aca="false">IF(COUNT(F208:U208)&lt;16,"",IF(V208="SÍ","1. ATENCIÓN INMEDIATA",IF(COUNTIF(AB208:AE208,"MUY ALTO")&gt;0,"2. PRIORITARIO",IF(COUNTIF(AB208:AE208,"ALTO")&gt;0,"3. SEGUIMIENTO","4. SIN ALERTA"))))</f>
        <v/>
      </c>
    </row>
    <row r="209" customFormat="false" ht="15" hidden="false" customHeight="false" outlineLevel="0" collapsed="false">
      <c r="W209" s="0" t="str">
        <f aca="false">IF(COUNT(F209:U209)&lt;16,"",F209+J209+K209+S209)</f>
        <v/>
      </c>
      <c r="X209" s="0" t="str">
        <f aca="false">IF(COUNT(F209:U209)&lt;16,"",L209+P209+R209+T209)</f>
        <v/>
      </c>
      <c r="Y209" s="0" t="str">
        <f aca="false">IF(COUNT(F209:U209)&lt;16,"",G209+I209+M209+O209)</f>
        <v/>
      </c>
      <c r="Z209" s="0" t="str">
        <f aca="false">IF(COUNT(F209:U209)&lt;16,"",H209+N209+Q209+U209)</f>
        <v/>
      </c>
      <c r="AA209" s="0" t="str">
        <f aca="false">IF(COUNT(F209:U209)&lt;16,"",SUM(F209:U209))</f>
        <v/>
      </c>
      <c r="AB209" s="0" t="str">
        <f aca="false">IF(W209="","",IF(W209&gt;=12,"MUY ALTO",IF(W209&gt;=9,"ALTO",IF(W209&gt;3,"MEDIO","BAJO"))))</f>
        <v/>
      </c>
      <c r="AC209" s="0" t="str">
        <f aca="false">IF(X209="","",IF(X209&gt;=12,"MUY ALTO",IF(X209&gt;=8,"ALTO",IF(X209&gt;2,"MEDIO","BAJO"))))</f>
        <v/>
      </c>
      <c r="AD209" s="0" t="str">
        <f aca="false">IF(Y209="","",IF(Y209&gt;=11,"MUY ALTO",IF(Y209&gt;=8,"ALTO",IF(Y209&gt;2,"MEDIO","BAJO"))))</f>
        <v/>
      </c>
      <c r="AE209" s="0" t="str">
        <f aca="false">IF(Z209="","",IF(Z209&gt;=8,"MUY ALTO",IF(Z209&gt;=4,"ALTO",IF(Z209&gt;0,"MEDIO","BAJO"))))</f>
        <v/>
      </c>
      <c r="AF209" s="0" t="str">
        <f aca="false">IF(AA209="","",IF(AA209&gt;=41,"MUY ALTO",IF(AA209&gt;=30,"ALTO",IF(AA209&gt;8,"MEDIO","BAJO"))))</f>
        <v/>
      </c>
      <c r="AG209" s="0" t="str">
        <f aca="false">IF(COUNT(F209:U209)&lt;16,"",IF(V209="SÍ","1. ATENCIÓN INMEDIATA",IF(COUNTIF(AB209:AE209,"MUY ALTO")&gt;0,"2. PRIORITARIO",IF(COUNTIF(AB209:AE209,"ALTO")&gt;0,"3. SEGUIMIENTO","4. SIN ALERTA"))))</f>
        <v/>
      </c>
    </row>
    <row r="210" customFormat="false" ht="15" hidden="false" customHeight="false" outlineLevel="0" collapsed="false">
      <c r="W210" s="0" t="str">
        <f aca="false">IF(COUNT(F210:U210)&lt;16,"",F210+J210+K210+S210)</f>
        <v/>
      </c>
      <c r="X210" s="0" t="str">
        <f aca="false">IF(COUNT(F210:U210)&lt;16,"",L210+P210+R210+T210)</f>
        <v/>
      </c>
      <c r="Y210" s="0" t="str">
        <f aca="false">IF(COUNT(F210:U210)&lt;16,"",G210+I210+M210+O210)</f>
        <v/>
      </c>
      <c r="Z210" s="0" t="str">
        <f aca="false">IF(COUNT(F210:U210)&lt;16,"",H210+N210+Q210+U210)</f>
        <v/>
      </c>
      <c r="AA210" s="0" t="str">
        <f aca="false">IF(COUNT(F210:U210)&lt;16,"",SUM(F210:U210))</f>
        <v/>
      </c>
      <c r="AB210" s="0" t="str">
        <f aca="false">IF(W210="","",IF(W210&gt;=12,"MUY ALTO",IF(W210&gt;=9,"ALTO",IF(W210&gt;3,"MEDIO","BAJO"))))</f>
        <v/>
      </c>
      <c r="AC210" s="0" t="str">
        <f aca="false">IF(X210="","",IF(X210&gt;=12,"MUY ALTO",IF(X210&gt;=8,"ALTO",IF(X210&gt;2,"MEDIO","BAJO"))))</f>
        <v/>
      </c>
      <c r="AD210" s="0" t="str">
        <f aca="false">IF(Y210="","",IF(Y210&gt;=11,"MUY ALTO",IF(Y210&gt;=8,"ALTO",IF(Y210&gt;2,"MEDIO","BAJO"))))</f>
        <v/>
      </c>
      <c r="AE210" s="0" t="str">
        <f aca="false">IF(Z210="","",IF(Z210&gt;=8,"MUY ALTO",IF(Z210&gt;=4,"ALTO",IF(Z210&gt;0,"MEDIO","BAJO"))))</f>
        <v/>
      </c>
      <c r="AF210" s="0" t="str">
        <f aca="false">IF(AA210="","",IF(AA210&gt;=41,"MUY ALTO",IF(AA210&gt;=30,"ALTO",IF(AA210&gt;8,"MEDIO","BAJO"))))</f>
        <v/>
      </c>
      <c r="AG210" s="0" t="str">
        <f aca="false">IF(COUNT(F210:U210)&lt;16,"",IF(V210="SÍ","1. ATENCIÓN INMEDIATA",IF(COUNTIF(AB210:AE210,"MUY ALTO")&gt;0,"2. PRIORITARIO",IF(COUNTIF(AB210:AE210,"ALTO")&gt;0,"3. SEGUIMIENTO","4. SIN ALERTA"))))</f>
        <v/>
      </c>
    </row>
    <row r="211" customFormat="false" ht="15" hidden="false" customHeight="false" outlineLevel="0" collapsed="false">
      <c r="W211" s="0" t="str">
        <f aca="false">IF(COUNT(F211:U211)&lt;16,"",F211+J211+K211+S211)</f>
        <v/>
      </c>
      <c r="X211" s="0" t="str">
        <f aca="false">IF(COUNT(F211:U211)&lt;16,"",L211+P211+R211+T211)</f>
        <v/>
      </c>
      <c r="Y211" s="0" t="str">
        <f aca="false">IF(COUNT(F211:U211)&lt;16,"",G211+I211+M211+O211)</f>
        <v/>
      </c>
      <c r="Z211" s="0" t="str">
        <f aca="false">IF(COUNT(F211:U211)&lt;16,"",H211+N211+Q211+U211)</f>
        <v/>
      </c>
      <c r="AA211" s="0" t="str">
        <f aca="false">IF(COUNT(F211:U211)&lt;16,"",SUM(F211:U211))</f>
        <v/>
      </c>
      <c r="AB211" s="0" t="str">
        <f aca="false">IF(W211="","",IF(W211&gt;=12,"MUY ALTO",IF(W211&gt;=9,"ALTO",IF(W211&gt;3,"MEDIO","BAJO"))))</f>
        <v/>
      </c>
      <c r="AC211" s="0" t="str">
        <f aca="false">IF(X211="","",IF(X211&gt;=12,"MUY ALTO",IF(X211&gt;=8,"ALTO",IF(X211&gt;2,"MEDIO","BAJO"))))</f>
        <v/>
      </c>
      <c r="AD211" s="0" t="str">
        <f aca="false">IF(Y211="","",IF(Y211&gt;=11,"MUY ALTO",IF(Y211&gt;=8,"ALTO",IF(Y211&gt;2,"MEDIO","BAJO"))))</f>
        <v/>
      </c>
      <c r="AE211" s="0" t="str">
        <f aca="false">IF(Z211="","",IF(Z211&gt;=8,"MUY ALTO",IF(Z211&gt;=4,"ALTO",IF(Z211&gt;0,"MEDIO","BAJO"))))</f>
        <v/>
      </c>
      <c r="AF211" s="0" t="str">
        <f aca="false">IF(AA211="","",IF(AA211&gt;=41,"MUY ALTO",IF(AA211&gt;=30,"ALTO",IF(AA211&gt;8,"MEDIO","BAJO"))))</f>
        <v/>
      </c>
      <c r="AG211" s="0" t="str">
        <f aca="false">IF(COUNT(F211:U211)&lt;16,"",IF(V211="SÍ","1. ATENCIÓN INMEDIATA",IF(COUNTIF(AB211:AE211,"MUY ALTO")&gt;0,"2. PRIORITARIO",IF(COUNTIF(AB211:AE211,"ALTO")&gt;0,"3. SEGUIMIENTO","4. SIN ALERTA"))))</f>
        <v/>
      </c>
    </row>
    <row r="212" customFormat="false" ht="15" hidden="false" customHeight="false" outlineLevel="0" collapsed="false">
      <c r="W212" s="0" t="str">
        <f aca="false">IF(COUNT(F212:U212)&lt;16,"",F212+J212+K212+S212)</f>
        <v/>
      </c>
      <c r="X212" s="0" t="str">
        <f aca="false">IF(COUNT(F212:U212)&lt;16,"",L212+P212+R212+T212)</f>
        <v/>
      </c>
      <c r="Y212" s="0" t="str">
        <f aca="false">IF(COUNT(F212:U212)&lt;16,"",G212+I212+M212+O212)</f>
        <v/>
      </c>
      <c r="Z212" s="0" t="str">
        <f aca="false">IF(COUNT(F212:U212)&lt;16,"",H212+N212+Q212+U212)</f>
        <v/>
      </c>
      <c r="AA212" s="0" t="str">
        <f aca="false">IF(COUNT(F212:U212)&lt;16,"",SUM(F212:U212))</f>
        <v/>
      </c>
      <c r="AB212" s="0" t="str">
        <f aca="false">IF(W212="","",IF(W212&gt;=12,"MUY ALTO",IF(W212&gt;=9,"ALTO",IF(W212&gt;3,"MEDIO","BAJO"))))</f>
        <v/>
      </c>
      <c r="AC212" s="0" t="str">
        <f aca="false">IF(X212="","",IF(X212&gt;=12,"MUY ALTO",IF(X212&gt;=8,"ALTO",IF(X212&gt;2,"MEDIO","BAJO"))))</f>
        <v/>
      </c>
      <c r="AD212" s="0" t="str">
        <f aca="false">IF(Y212="","",IF(Y212&gt;=11,"MUY ALTO",IF(Y212&gt;=8,"ALTO",IF(Y212&gt;2,"MEDIO","BAJO"))))</f>
        <v/>
      </c>
      <c r="AE212" s="0" t="str">
        <f aca="false">IF(Z212="","",IF(Z212&gt;=8,"MUY ALTO",IF(Z212&gt;=4,"ALTO",IF(Z212&gt;0,"MEDIO","BAJO"))))</f>
        <v/>
      </c>
      <c r="AF212" s="0" t="str">
        <f aca="false">IF(AA212="","",IF(AA212&gt;=41,"MUY ALTO",IF(AA212&gt;=30,"ALTO",IF(AA212&gt;8,"MEDIO","BAJO"))))</f>
        <v/>
      </c>
      <c r="AG212" s="0" t="str">
        <f aca="false">IF(COUNT(F212:U212)&lt;16,"",IF(V212="SÍ","1. ATENCIÓN INMEDIATA",IF(COUNTIF(AB212:AE212,"MUY ALTO")&gt;0,"2. PRIORITARIO",IF(COUNTIF(AB212:AE212,"ALTO")&gt;0,"3. SEGUIMIENTO","4. SIN ALERTA"))))</f>
        <v/>
      </c>
    </row>
    <row r="213" customFormat="false" ht="15" hidden="false" customHeight="false" outlineLevel="0" collapsed="false">
      <c r="W213" s="0" t="str">
        <f aca="false">IF(COUNT(F213:U213)&lt;16,"",F213+J213+K213+S213)</f>
        <v/>
      </c>
      <c r="X213" s="0" t="str">
        <f aca="false">IF(COUNT(F213:U213)&lt;16,"",L213+P213+R213+T213)</f>
        <v/>
      </c>
      <c r="Y213" s="0" t="str">
        <f aca="false">IF(COUNT(F213:U213)&lt;16,"",G213+I213+M213+O213)</f>
        <v/>
      </c>
      <c r="Z213" s="0" t="str">
        <f aca="false">IF(COUNT(F213:U213)&lt;16,"",H213+N213+Q213+U213)</f>
        <v/>
      </c>
      <c r="AA213" s="0" t="str">
        <f aca="false">IF(COUNT(F213:U213)&lt;16,"",SUM(F213:U213))</f>
        <v/>
      </c>
      <c r="AB213" s="0" t="str">
        <f aca="false">IF(W213="","",IF(W213&gt;=12,"MUY ALTO",IF(W213&gt;=9,"ALTO",IF(W213&gt;3,"MEDIO","BAJO"))))</f>
        <v/>
      </c>
      <c r="AC213" s="0" t="str">
        <f aca="false">IF(X213="","",IF(X213&gt;=12,"MUY ALTO",IF(X213&gt;=8,"ALTO",IF(X213&gt;2,"MEDIO","BAJO"))))</f>
        <v/>
      </c>
      <c r="AD213" s="0" t="str">
        <f aca="false">IF(Y213="","",IF(Y213&gt;=11,"MUY ALTO",IF(Y213&gt;=8,"ALTO",IF(Y213&gt;2,"MEDIO","BAJO"))))</f>
        <v/>
      </c>
      <c r="AE213" s="0" t="str">
        <f aca="false">IF(Z213="","",IF(Z213&gt;=8,"MUY ALTO",IF(Z213&gt;=4,"ALTO",IF(Z213&gt;0,"MEDIO","BAJO"))))</f>
        <v/>
      </c>
      <c r="AF213" s="0" t="str">
        <f aca="false">IF(AA213="","",IF(AA213&gt;=41,"MUY ALTO",IF(AA213&gt;=30,"ALTO",IF(AA213&gt;8,"MEDIO","BAJO"))))</f>
        <v/>
      </c>
      <c r="AG213" s="0" t="str">
        <f aca="false">IF(COUNT(F213:U213)&lt;16,"",IF(V213="SÍ","1. ATENCIÓN INMEDIATA",IF(COUNTIF(AB213:AE213,"MUY ALTO")&gt;0,"2. PRIORITARIO",IF(COUNTIF(AB213:AE213,"ALTO")&gt;0,"3. SEGUIMIENTO","4. SIN ALERTA"))))</f>
        <v/>
      </c>
    </row>
    <row r="214" customFormat="false" ht="15" hidden="false" customHeight="false" outlineLevel="0" collapsed="false">
      <c r="W214" s="0" t="str">
        <f aca="false">IF(COUNT(F214:U214)&lt;16,"",F214+J214+K214+S214)</f>
        <v/>
      </c>
      <c r="X214" s="0" t="str">
        <f aca="false">IF(COUNT(F214:U214)&lt;16,"",L214+P214+R214+T214)</f>
        <v/>
      </c>
      <c r="Y214" s="0" t="str">
        <f aca="false">IF(COUNT(F214:U214)&lt;16,"",G214+I214+M214+O214)</f>
        <v/>
      </c>
      <c r="Z214" s="0" t="str">
        <f aca="false">IF(COUNT(F214:U214)&lt;16,"",H214+N214+Q214+U214)</f>
        <v/>
      </c>
      <c r="AA214" s="0" t="str">
        <f aca="false">IF(COUNT(F214:U214)&lt;16,"",SUM(F214:U214))</f>
        <v/>
      </c>
      <c r="AB214" s="0" t="str">
        <f aca="false">IF(W214="","",IF(W214&gt;=12,"MUY ALTO",IF(W214&gt;=9,"ALTO",IF(W214&gt;3,"MEDIO","BAJO"))))</f>
        <v/>
      </c>
      <c r="AC214" s="0" t="str">
        <f aca="false">IF(X214="","",IF(X214&gt;=12,"MUY ALTO",IF(X214&gt;=8,"ALTO",IF(X214&gt;2,"MEDIO","BAJO"))))</f>
        <v/>
      </c>
      <c r="AD214" s="0" t="str">
        <f aca="false">IF(Y214="","",IF(Y214&gt;=11,"MUY ALTO",IF(Y214&gt;=8,"ALTO",IF(Y214&gt;2,"MEDIO","BAJO"))))</f>
        <v/>
      </c>
      <c r="AE214" s="0" t="str">
        <f aca="false">IF(Z214="","",IF(Z214&gt;=8,"MUY ALTO",IF(Z214&gt;=4,"ALTO",IF(Z214&gt;0,"MEDIO","BAJO"))))</f>
        <v/>
      </c>
      <c r="AF214" s="0" t="str">
        <f aca="false">IF(AA214="","",IF(AA214&gt;=41,"MUY ALTO",IF(AA214&gt;=30,"ALTO",IF(AA214&gt;8,"MEDIO","BAJO"))))</f>
        <v/>
      </c>
      <c r="AG214" s="0" t="str">
        <f aca="false">IF(COUNT(F214:U214)&lt;16,"",IF(V214="SÍ","1. ATENCIÓN INMEDIATA",IF(COUNTIF(AB214:AE214,"MUY ALTO")&gt;0,"2. PRIORITARIO",IF(COUNTIF(AB214:AE214,"ALTO")&gt;0,"3. SEGUIMIENTO","4. SIN ALERTA"))))</f>
        <v/>
      </c>
    </row>
    <row r="215" customFormat="false" ht="15" hidden="false" customHeight="false" outlineLevel="0" collapsed="false">
      <c r="W215" s="0" t="str">
        <f aca="false">IF(COUNT(F215:U215)&lt;16,"",F215+J215+K215+S215)</f>
        <v/>
      </c>
      <c r="X215" s="0" t="str">
        <f aca="false">IF(COUNT(F215:U215)&lt;16,"",L215+P215+R215+T215)</f>
        <v/>
      </c>
      <c r="Y215" s="0" t="str">
        <f aca="false">IF(COUNT(F215:U215)&lt;16,"",G215+I215+M215+O215)</f>
        <v/>
      </c>
      <c r="Z215" s="0" t="str">
        <f aca="false">IF(COUNT(F215:U215)&lt;16,"",H215+N215+Q215+U215)</f>
        <v/>
      </c>
      <c r="AA215" s="0" t="str">
        <f aca="false">IF(COUNT(F215:U215)&lt;16,"",SUM(F215:U215))</f>
        <v/>
      </c>
      <c r="AB215" s="0" t="str">
        <f aca="false">IF(W215="","",IF(W215&gt;=12,"MUY ALTO",IF(W215&gt;=9,"ALTO",IF(W215&gt;3,"MEDIO","BAJO"))))</f>
        <v/>
      </c>
      <c r="AC215" s="0" t="str">
        <f aca="false">IF(X215="","",IF(X215&gt;=12,"MUY ALTO",IF(X215&gt;=8,"ALTO",IF(X215&gt;2,"MEDIO","BAJO"))))</f>
        <v/>
      </c>
      <c r="AD215" s="0" t="str">
        <f aca="false">IF(Y215="","",IF(Y215&gt;=11,"MUY ALTO",IF(Y215&gt;=8,"ALTO",IF(Y215&gt;2,"MEDIO","BAJO"))))</f>
        <v/>
      </c>
      <c r="AE215" s="0" t="str">
        <f aca="false">IF(Z215="","",IF(Z215&gt;=8,"MUY ALTO",IF(Z215&gt;=4,"ALTO",IF(Z215&gt;0,"MEDIO","BAJO"))))</f>
        <v/>
      </c>
      <c r="AF215" s="0" t="str">
        <f aca="false">IF(AA215="","",IF(AA215&gt;=41,"MUY ALTO",IF(AA215&gt;=30,"ALTO",IF(AA215&gt;8,"MEDIO","BAJO"))))</f>
        <v/>
      </c>
      <c r="AG215" s="0" t="str">
        <f aca="false">IF(COUNT(F215:U215)&lt;16,"",IF(V215="SÍ","1. ATENCIÓN INMEDIATA",IF(COUNTIF(AB215:AE215,"MUY ALTO")&gt;0,"2. PRIORITARIO",IF(COUNTIF(AB215:AE215,"ALTO")&gt;0,"3. SEGUIMIENTO","4. SIN ALERTA"))))</f>
        <v/>
      </c>
    </row>
    <row r="216" customFormat="false" ht="15" hidden="false" customHeight="false" outlineLevel="0" collapsed="false">
      <c r="W216" s="0" t="str">
        <f aca="false">IF(COUNT(F216:U216)&lt;16,"",F216+J216+K216+S216)</f>
        <v/>
      </c>
      <c r="X216" s="0" t="str">
        <f aca="false">IF(COUNT(F216:U216)&lt;16,"",L216+P216+R216+T216)</f>
        <v/>
      </c>
      <c r="Y216" s="0" t="str">
        <f aca="false">IF(COUNT(F216:U216)&lt;16,"",G216+I216+M216+O216)</f>
        <v/>
      </c>
      <c r="Z216" s="0" t="str">
        <f aca="false">IF(COUNT(F216:U216)&lt;16,"",H216+N216+Q216+U216)</f>
        <v/>
      </c>
      <c r="AA216" s="0" t="str">
        <f aca="false">IF(COUNT(F216:U216)&lt;16,"",SUM(F216:U216))</f>
        <v/>
      </c>
      <c r="AB216" s="0" t="str">
        <f aca="false">IF(W216="","",IF(W216&gt;=12,"MUY ALTO",IF(W216&gt;=9,"ALTO",IF(W216&gt;3,"MEDIO","BAJO"))))</f>
        <v/>
      </c>
      <c r="AC216" s="0" t="str">
        <f aca="false">IF(X216="","",IF(X216&gt;=12,"MUY ALTO",IF(X216&gt;=8,"ALTO",IF(X216&gt;2,"MEDIO","BAJO"))))</f>
        <v/>
      </c>
      <c r="AD216" s="0" t="str">
        <f aca="false">IF(Y216="","",IF(Y216&gt;=11,"MUY ALTO",IF(Y216&gt;=8,"ALTO",IF(Y216&gt;2,"MEDIO","BAJO"))))</f>
        <v/>
      </c>
      <c r="AE216" s="0" t="str">
        <f aca="false">IF(Z216="","",IF(Z216&gt;=8,"MUY ALTO",IF(Z216&gt;=4,"ALTO",IF(Z216&gt;0,"MEDIO","BAJO"))))</f>
        <v/>
      </c>
      <c r="AF216" s="0" t="str">
        <f aca="false">IF(AA216="","",IF(AA216&gt;=41,"MUY ALTO",IF(AA216&gt;=30,"ALTO",IF(AA216&gt;8,"MEDIO","BAJO"))))</f>
        <v/>
      </c>
      <c r="AG216" s="0" t="str">
        <f aca="false">IF(COUNT(F216:U216)&lt;16,"",IF(V216="SÍ","1. ATENCIÓN INMEDIATA",IF(COUNTIF(AB216:AE216,"MUY ALTO")&gt;0,"2. PRIORITARIO",IF(COUNTIF(AB216:AE216,"ALTO")&gt;0,"3. SEGUIMIENTO","4. SIN ALERTA"))))</f>
        <v/>
      </c>
    </row>
    <row r="217" customFormat="false" ht="15" hidden="false" customHeight="false" outlineLevel="0" collapsed="false">
      <c r="W217" s="0" t="str">
        <f aca="false">IF(COUNT(F217:U217)&lt;16,"",F217+J217+K217+S217)</f>
        <v/>
      </c>
      <c r="X217" s="0" t="str">
        <f aca="false">IF(COUNT(F217:U217)&lt;16,"",L217+P217+R217+T217)</f>
        <v/>
      </c>
      <c r="Y217" s="0" t="str">
        <f aca="false">IF(COUNT(F217:U217)&lt;16,"",G217+I217+M217+O217)</f>
        <v/>
      </c>
      <c r="Z217" s="0" t="str">
        <f aca="false">IF(COUNT(F217:U217)&lt;16,"",H217+N217+Q217+U217)</f>
        <v/>
      </c>
      <c r="AA217" s="0" t="str">
        <f aca="false">IF(COUNT(F217:U217)&lt;16,"",SUM(F217:U217))</f>
        <v/>
      </c>
      <c r="AB217" s="0" t="str">
        <f aca="false">IF(W217="","",IF(W217&gt;=12,"MUY ALTO",IF(W217&gt;=9,"ALTO",IF(W217&gt;3,"MEDIO","BAJO"))))</f>
        <v/>
      </c>
      <c r="AC217" s="0" t="str">
        <f aca="false">IF(X217="","",IF(X217&gt;=12,"MUY ALTO",IF(X217&gt;=8,"ALTO",IF(X217&gt;2,"MEDIO","BAJO"))))</f>
        <v/>
      </c>
      <c r="AD217" s="0" t="str">
        <f aca="false">IF(Y217="","",IF(Y217&gt;=11,"MUY ALTO",IF(Y217&gt;=8,"ALTO",IF(Y217&gt;2,"MEDIO","BAJO"))))</f>
        <v/>
      </c>
      <c r="AE217" s="0" t="str">
        <f aca="false">IF(Z217="","",IF(Z217&gt;=8,"MUY ALTO",IF(Z217&gt;=4,"ALTO",IF(Z217&gt;0,"MEDIO","BAJO"))))</f>
        <v/>
      </c>
      <c r="AF217" s="0" t="str">
        <f aca="false">IF(AA217="","",IF(AA217&gt;=41,"MUY ALTO",IF(AA217&gt;=30,"ALTO",IF(AA217&gt;8,"MEDIO","BAJO"))))</f>
        <v/>
      </c>
      <c r="AG217" s="0" t="str">
        <f aca="false">IF(COUNT(F217:U217)&lt;16,"",IF(V217="SÍ","1. ATENCIÓN INMEDIATA",IF(COUNTIF(AB217:AE217,"MUY ALTO")&gt;0,"2. PRIORITARIO",IF(COUNTIF(AB217:AE217,"ALTO")&gt;0,"3. SEGUIMIENTO","4. SIN ALERTA"))))</f>
        <v/>
      </c>
    </row>
    <row r="218" customFormat="false" ht="15" hidden="false" customHeight="false" outlineLevel="0" collapsed="false">
      <c r="W218" s="0" t="str">
        <f aca="false">IF(COUNT(F218:U218)&lt;16,"",F218+J218+K218+S218)</f>
        <v/>
      </c>
      <c r="X218" s="0" t="str">
        <f aca="false">IF(COUNT(F218:U218)&lt;16,"",L218+P218+R218+T218)</f>
        <v/>
      </c>
      <c r="Y218" s="0" t="str">
        <f aca="false">IF(COUNT(F218:U218)&lt;16,"",G218+I218+M218+O218)</f>
        <v/>
      </c>
      <c r="Z218" s="0" t="str">
        <f aca="false">IF(COUNT(F218:U218)&lt;16,"",H218+N218+Q218+U218)</f>
        <v/>
      </c>
      <c r="AA218" s="0" t="str">
        <f aca="false">IF(COUNT(F218:U218)&lt;16,"",SUM(F218:U218))</f>
        <v/>
      </c>
      <c r="AB218" s="0" t="str">
        <f aca="false">IF(W218="","",IF(W218&gt;=12,"MUY ALTO",IF(W218&gt;=9,"ALTO",IF(W218&gt;3,"MEDIO","BAJO"))))</f>
        <v/>
      </c>
      <c r="AC218" s="0" t="str">
        <f aca="false">IF(X218="","",IF(X218&gt;=12,"MUY ALTO",IF(X218&gt;=8,"ALTO",IF(X218&gt;2,"MEDIO","BAJO"))))</f>
        <v/>
      </c>
      <c r="AD218" s="0" t="str">
        <f aca="false">IF(Y218="","",IF(Y218&gt;=11,"MUY ALTO",IF(Y218&gt;=8,"ALTO",IF(Y218&gt;2,"MEDIO","BAJO"))))</f>
        <v/>
      </c>
      <c r="AE218" s="0" t="str">
        <f aca="false">IF(Z218="","",IF(Z218&gt;=8,"MUY ALTO",IF(Z218&gt;=4,"ALTO",IF(Z218&gt;0,"MEDIO","BAJO"))))</f>
        <v/>
      </c>
      <c r="AF218" s="0" t="str">
        <f aca="false">IF(AA218="","",IF(AA218&gt;=41,"MUY ALTO",IF(AA218&gt;=30,"ALTO",IF(AA218&gt;8,"MEDIO","BAJO"))))</f>
        <v/>
      </c>
      <c r="AG218" s="0" t="str">
        <f aca="false">IF(COUNT(F218:U218)&lt;16,"",IF(V218="SÍ","1. ATENCIÓN INMEDIATA",IF(COUNTIF(AB218:AE218,"MUY ALTO")&gt;0,"2. PRIORITARIO",IF(COUNTIF(AB218:AE218,"ALTO")&gt;0,"3. SEGUIMIENTO","4. SIN ALERTA"))))</f>
        <v/>
      </c>
    </row>
    <row r="219" customFormat="false" ht="15" hidden="false" customHeight="false" outlineLevel="0" collapsed="false">
      <c r="W219" s="0" t="str">
        <f aca="false">IF(COUNT(F219:U219)&lt;16,"",F219+J219+K219+S219)</f>
        <v/>
      </c>
      <c r="X219" s="0" t="str">
        <f aca="false">IF(COUNT(F219:U219)&lt;16,"",L219+P219+R219+T219)</f>
        <v/>
      </c>
      <c r="Y219" s="0" t="str">
        <f aca="false">IF(COUNT(F219:U219)&lt;16,"",G219+I219+M219+O219)</f>
        <v/>
      </c>
      <c r="Z219" s="0" t="str">
        <f aca="false">IF(COUNT(F219:U219)&lt;16,"",H219+N219+Q219+U219)</f>
        <v/>
      </c>
      <c r="AA219" s="0" t="str">
        <f aca="false">IF(COUNT(F219:U219)&lt;16,"",SUM(F219:U219))</f>
        <v/>
      </c>
      <c r="AB219" s="0" t="str">
        <f aca="false">IF(W219="","",IF(W219&gt;=12,"MUY ALTO",IF(W219&gt;=9,"ALTO",IF(W219&gt;3,"MEDIO","BAJO"))))</f>
        <v/>
      </c>
      <c r="AC219" s="0" t="str">
        <f aca="false">IF(X219="","",IF(X219&gt;=12,"MUY ALTO",IF(X219&gt;=8,"ALTO",IF(X219&gt;2,"MEDIO","BAJO"))))</f>
        <v/>
      </c>
      <c r="AD219" s="0" t="str">
        <f aca="false">IF(Y219="","",IF(Y219&gt;=11,"MUY ALTO",IF(Y219&gt;=8,"ALTO",IF(Y219&gt;2,"MEDIO","BAJO"))))</f>
        <v/>
      </c>
      <c r="AE219" s="0" t="str">
        <f aca="false">IF(Z219="","",IF(Z219&gt;=8,"MUY ALTO",IF(Z219&gt;=4,"ALTO",IF(Z219&gt;0,"MEDIO","BAJO"))))</f>
        <v/>
      </c>
      <c r="AF219" s="0" t="str">
        <f aca="false">IF(AA219="","",IF(AA219&gt;=41,"MUY ALTO",IF(AA219&gt;=30,"ALTO",IF(AA219&gt;8,"MEDIO","BAJO"))))</f>
        <v/>
      </c>
      <c r="AG219" s="0" t="str">
        <f aca="false">IF(COUNT(F219:U219)&lt;16,"",IF(V219="SÍ","1. ATENCIÓN INMEDIATA",IF(COUNTIF(AB219:AE219,"MUY ALTO")&gt;0,"2. PRIORITARIO",IF(COUNTIF(AB219:AE219,"ALTO")&gt;0,"3. SEGUIMIENTO","4. SIN ALERTA"))))</f>
        <v/>
      </c>
    </row>
    <row r="220" customFormat="false" ht="15" hidden="false" customHeight="false" outlineLevel="0" collapsed="false">
      <c r="W220" s="0" t="str">
        <f aca="false">IF(COUNT(F220:U220)&lt;16,"",F220+J220+K220+S220)</f>
        <v/>
      </c>
      <c r="X220" s="0" t="str">
        <f aca="false">IF(COUNT(F220:U220)&lt;16,"",L220+P220+R220+T220)</f>
        <v/>
      </c>
      <c r="Y220" s="0" t="str">
        <f aca="false">IF(COUNT(F220:U220)&lt;16,"",G220+I220+M220+O220)</f>
        <v/>
      </c>
      <c r="Z220" s="0" t="str">
        <f aca="false">IF(COUNT(F220:U220)&lt;16,"",H220+N220+Q220+U220)</f>
        <v/>
      </c>
      <c r="AA220" s="0" t="str">
        <f aca="false">IF(COUNT(F220:U220)&lt;16,"",SUM(F220:U220))</f>
        <v/>
      </c>
      <c r="AB220" s="0" t="str">
        <f aca="false">IF(W220="","",IF(W220&gt;=12,"MUY ALTO",IF(W220&gt;=9,"ALTO",IF(W220&gt;3,"MEDIO","BAJO"))))</f>
        <v/>
      </c>
      <c r="AC220" s="0" t="str">
        <f aca="false">IF(X220="","",IF(X220&gt;=12,"MUY ALTO",IF(X220&gt;=8,"ALTO",IF(X220&gt;2,"MEDIO","BAJO"))))</f>
        <v/>
      </c>
      <c r="AD220" s="0" t="str">
        <f aca="false">IF(Y220="","",IF(Y220&gt;=11,"MUY ALTO",IF(Y220&gt;=8,"ALTO",IF(Y220&gt;2,"MEDIO","BAJO"))))</f>
        <v/>
      </c>
      <c r="AE220" s="0" t="str">
        <f aca="false">IF(Z220="","",IF(Z220&gt;=8,"MUY ALTO",IF(Z220&gt;=4,"ALTO",IF(Z220&gt;0,"MEDIO","BAJO"))))</f>
        <v/>
      </c>
      <c r="AF220" s="0" t="str">
        <f aca="false">IF(AA220="","",IF(AA220&gt;=41,"MUY ALTO",IF(AA220&gt;=30,"ALTO",IF(AA220&gt;8,"MEDIO","BAJO"))))</f>
        <v/>
      </c>
      <c r="AG220" s="0" t="str">
        <f aca="false">IF(COUNT(F220:U220)&lt;16,"",IF(V220="SÍ","1. ATENCIÓN INMEDIATA",IF(COUNTIF(AB220:AE220,"MUY ALTO")&gt;0,"2. PRIORITARIO",IF(COUNTIF(AB220:AE220,"ALTO")&gt;0,"3. SEGUIMIENTO","4. SIN ALERTA"))))</f>
        <v/>
      </c>
    </row>
    <row r="221" customFormat="false" ht="15" hidden="false" customHeight="false" outlineLevel="0" collapsed="false">
      <c r="W221" s="0" t="str">
        <f aca="false">IF(COUNT(F221:U221)&lt;16,"",F221+J221+K221+S221)</f>
        <v/>
      </c>
      <c r="X221" s="0" t="str">
        <f aca="false">IF(COUNT(F221:U221)&lt;16,"",L221+P221+R221+T221)</f>
        <v/>
      </c>
      <c r="Y221" s="0" t="str">
        <f aca="false">IF(COUNT(F221:U221)&lt;16,"",G221+I221+M221+O221)</f>
        <v/>
      </c>
      <c r="Z221" s="0" t="str">
        <f aca="false">IF(COUNT(F221:U221)&lt;16,"",H221+N221+Q221+U221)</f>
        <v/>
      </c>
      <c r="AA221" s="0" t="str">
        <f aca="false">IF(COUNT(F221:U221)&lt;16,"",SUM(F221:U221))</f>
        <v/>
      </c>
      <c r="AB221" s="0" t="str">
        <f aca="false">IF(W221="","",IF(W221&gt;=12,"MUY ALTO",IF(W221&gt;=9,"ALTO",IF(W221&gt;3,"MEDIO","BAJO"))))</f>
        <v/>
      </c>
      <c r="AC221" s="0" t="str">
        <f aca="false">IF(X221="","",IF(X221&gt;=12,"MUY ALTO",IF(X221&gt;=8,"ALTO",IF(X221&gt;2,"MEDIO","BAJO"))))</f>
        <v/>
      </c>
      <c r="AD221" s="0" t="str">
        <f aca="false">IF(Y221="","",IF(Y221&gt;=11,"MUY ALTO",IF(Y221&gt;=8,"ALTO",IF(Y221&gt;2,"MEDIO","BAJO"))))</f>
        <v/>
      </c>
      <c r="AE221" s="0" t="str">
        <f aca="false">IF(Z221="","",IF(Z221&gt;=8,"MUY ALTO",IF(Z221&gt;=4,"ALTO",IF(Z221&gt;0,"MEDIO","BAJO"))))</f>
        <v/>
      </c>
      <c r="AF221" s="0" t="str">
        <f aca="false">IF(AA221="","",IF(AA221&gt;=41,"MUY ALTO",IF(AA221&gt;=30,"ALTO",IF(AA221&gt;8,"MEDIO","BAJO"))))</f>
        <v/>
      </c>
      <c r="AG221" s="0" t="str">
        <f aca="false">IF(COUNT(F221:U221)&lt;16,"",IF(V221="SÍ","1. ATENCIÓN INMEDIATA",IF(COUNTIF(AB221:AE221,"MUY ALTO")&gt;0,"2. PRIORITARIO",IF(COUNTIF(AB221:AE221,"ALTO")&gt;0,"3. SEGUIMIENTO","4. SIN ALERTA"))))</f>
        <v/>
      </c>
    </row>
    <row r="222" customFormat="false" ht="15" hidden="false" customHeight="false" outlineLevel="0" collapsed="false">
      <c r="W222" s="0" t="str">
        <f aca="false">IF(COUNT(F222:U222)&lt;16,"",F222+J222+K222+S222)</f>
        <v/>
      </c>
      <c r="X222" s="0" t="str">
        <f aca="false">IF(COUNT(F222:U222)&lt;16,"",L222+P222+R222+T222)</f>
        <v/>
      </c>
      <c r="Y222" s="0" t="str">
        <f aca="false">IF(COUNT(F222:U222)&lt;16,"",G222+I222+M222+O222)</f>
        <v/>
      </c>
      <c r="Z222" s="0" t="str">
        <f aca="false">IF(COUNT(F222:U222)&lt;16,"",H222+N222+Q222+U222)</f>
        <v/>
      </c>
      <c r="AA222" s="0" t="str">
        <f aca="false">IF(COUNT(F222:U222)&lt;16,"",SUM(F222:U222))</f>
        <v/>
      </c>
      <c r="AB222" s="0" t="str">
        <f aca="false">IF(W222="","",IF(W222&gt;=12,"MUY ALTO",IF(W222&gt;=9,"ALTO",IF(W222&gt;3,"MEDIO","BAJO"))))</f>
        <v/>
      </c>
      <c r="AC222" s="0" t="str">
        <f aca="false">IF(X222="","",IF(X222&gt;=12,"MUY ALTO",IF(X222&gt;=8,"ALTO",IF(X222&gt;2,"MEDIO","BAJO"))))</f>
        <v/>
      </c>
      <c r="AD222" s="0" t="str">
        <f aca="false">IF(Y222="","",IF(Y222&gt;=11,"MUY ALTO",IF(Y222&gt;=8,"ALTO",IF(Y222&gt;2,"MEDIO","BAJO"))))</f>
        <v/>
      </c>
      <c r="AE222" s="0" t="str">
        <f aca="false">IF(Z222="","",IF(Z222&gt;=8,"MUY ALTO",IF(Z222&gt;=4,"ALTO",IF(Z222&gt;0,"MEDIO","BAJO"))))</f>
        <v/>
      </c>
      <c r="AF222" s="0" t="str">
        <f aca="false">IF(AA222="","",IF(AA222&gt;=41,"MUY ALTO",IF(AA222&gt;=30,"ALTO",IF(AA222&gt;8,"MEDIO","BAJO"))))</f>
        <v/>
      </c>
      <c r="AG222" s="0" t="str">
        <f aca="false">IF(COUNT(F222:U222)&lt;16,"",IF(V222="SÍ","1. ATENCIÓN INMEDIATA",IF(COUNTIF(AB222:AE222,"MUY ALTO")&gt;0,"2. PRIORITARIO",IF(COUNTIF(AB222:AE222,"ALTO")&gt;0,"3. SEGUIMIENTO","4. SIN ALERTA"))))</f>
        <v/>
      </c>
    </row>
    <row r="223" customFormat="false" ht="15" hidden="false" customHeight="false" outlineLevel="0" collapsed="false">
      <c r="W223" s="0" t="str">
        <f aca="false">IF(COUNT(F223:U223)&lt;16,"",F223+J223+K223+S223)</f>
        <v/>
      </c>
      <c r="X223" s="0" t="str">
        <f aca="false">IF(COUNT(F223:U223)&lt;16,"",L223+P223+R223+T223)</f>
        <v/>
      </c>
      <c r="Y223" s="0" t="str">
        <f aca="false">IF(COUNT(F223:U223)&lt;16,"",G223+I223+M223+O223)</f>
        <v/>
      </c>
      <c r="Z223" s="0" t="str">
        <f aca="false">IF(COUNT(F223:U223)&lt;16,"",H223+N223+Q223+U223)</f>
        <v/>
      </c>
      <c r="AA223" s="0" t="str">
        <f aca="false">IF(COUNT(F223:U223)&lt;16,"",SUM(F223:U223))</f>
        <v/>
      </c>
      <c r="AB223" s="0" t="str">
        <f aca="false">IF(W223="","",IF(W223&gt;=12,"MUY ALTO",IF(W223&gt;=9,"ALTO",IF(W223&gt;3,"MEDIO","BAJO"))))</f>
        <v/>
      </c>
      <c r="AC223" s="0" t="str">
        <f aca="false">IF(X223="","",IF(X223&gt;=12,"MUY ALTO",IF(X223&gt;=8,"ALTO",IF(X223&gt;2,"MEDIO","BAJO"))))</f>
        <v/>
      </c>
      <c r="AD223" s="0" t="str">
        <f aca="false">IF(Y223="","",IF(Y223&gt;=11,"MUY ALTO",IF(Y223&gt;=8,"ALTO",IF(Y223&gt;2,"MEDIO","BAJO"))))</f>
        <v/>
      </c>
      <c r="AE223" s="0" t="str">
        <f aca="false">IF(Z223="","",IF(Z223&gt;=8,"MUY ALTO",IF(Z223&gt;=4,"ALTO",IF(Z223&gt;0,"MEDIO","BAJO"))))</f>
        <v/>
      </c>
      <c r="AF223" s="0" t="str">
        <f aca="false">IF(AA223="","",IF(AA223&gt;=41,"MUY ALTO",IF(AA223&gt;=30,"ALTO",IF(AA223&gt;8,"MEDIO","BAJO"))))</f>
        <v/>
      </c>
      <c r="AG223" s="0" t="str">
        <f aca="false">IF(COUNT(F223:U223)&lt;16,"",IF(V223="SÍ","1. ATENCIÓN INMEDIATA",IF(COUNTIF(AB223:AE223,"MUY ALTO")&gt;0,"2. PRIORITARIO",IF(COUNTIF(AB223:AE223,"ALTO")&gt;0,"3. SEGUIMIENTO","4. SIN ALERTA"))))</f>
        <v/>
      </c>
    </row>
    <row r="224" customFormat="false" ht="15" hidden="false" customHeight="false" outlineLevel="0" collapsed="false">
      <c r="W224" s="0" t="str">
        <f aca="false">IF(COUNT(F224:U224)&lt;16,"",F224+J224+K224+S224)</f>
        <v/>
      </c>
      <c r="X224" s="0" t="str">
        <f aca="false">IF(COUNT(F224:U224)&lt;16,"",L224+P224+R224+T224)</f>
        <v/>
      </c>
      <c r="Y224" s="0" t="str">
        <f aca="false">IF(COUNT(F224:U224)&lt;16,"",G224+I224+M224+O224)</f>
        <v/>
      </c>
      <c r="Z224" s="0" t="str">
        <f aca="false">IF(COUNT(F224:U224)&lt;16,"",H224+N224+Q224+U224)</f>
        <v/>
      </c>
      <c r="AA224" s="0" t="str">
        <f aca="false">IF(COUNT(F224:U224)&lt;16,"",SUM(F224:U224))</f>
        <v/>
      </c>
      <c r="AB224" s="0" t="str">
        <f aca="false">IF(W224="","",IF(W224&gt;=12,"MUY ALTO",IF(W224&gt;=9,"ALTO",IF(W224&gt;3,"MEDIO","BAJO"))))</f>
        <v/>
      </c>
      <c r="AC224" s="0" t="str">
        <f aca="false">IF(X224="","",IF(X224&gt;=12,"MUY ALTO",IF(X224&gt;=8,"ALTO",IF(X224&gt;2,"MEDIO","BAJO"))))</f>
        <v/>
      </c>
      <c r="AD224" s="0" t="str">
        <f aca="false">IF(Y224="","",IF(Y224&gt;=11,"MUY ALTO",IF(Y224&gt;=8,"ALTO",IF(Y224&gt;2,"MEDIO","BAJO"))))</f>
        <v/>
      </c>
      <c r="AE224" s="0" t="str">
        <f aca="false">IF(Z224="","",IF(Z224&gt;=8,"MUY ALTO",IF(Z224&gt;=4,"ALTO",IF(Z224&gt;0,"MEDIO","BAJO"))))</f>
        <v/>
      </c>
      <c r="AF224" s="0" t="str">
        <f aca="false">IF(AA224="","",IF(AA224&gt;=41,"MUY ALTO",IF(AA224&gt;=30,"ALTO",IF(AA224&gt;8,"MEDIO","BAJO"))))</f>
        <v/>
      </c>
      <c r="AG224" s="0" t="str">
        <f aca="false">IF(COUNT(F224:U224)&lt;16,"",IF(V224="SÍ","1. ATENCIÓN INMEDIATA",IF(COUNTIF(AB224:AE224,"MUY ALTO")&gt;0,"2. PRIORITARIO",IF(COUNTIF(AB224:AE224,"ALTO")&gt;0,"3. SEGUIMIENTO","4. SIN ALERTA"))))</f>
        <v/>
      </c>
    </row>
    <row r="225" customFormat="false" ht="15" hidden="false" customHeight="false" outlineLevel="0" collapsed="false">
      <c r="W225" s="0" t="str">
        <f aca="false">IF(COUNT(F225:U225)&lt;16,"",F225+J225+K225+S225)</f>
        <v/>
      </c>
      <c r="X225" s="0" t="str">
        <f aca="false">IF(COUNT(F225:U225)&lt;16,"",L225+P225+R225+T225)</f>
        <v/>
      </c>
      <c r="Y225" s="0" t="str">
        <f aca="false">IF(COUNT(F225:U225)&lt;16,"",G225+I225+M225+O225)</f>
        <v/>
      </c>
      <c r="Z225" s="0" t="str">
        <f aca="false">IF(COUNT(F225:U225)&lt;16,"",H225+N225+Q225+U225)</f>
        <v/>
      </c>
      <c r="AA225" s="0" t="str">
        <f aca="false">IF(COUNT(F225:U225)&lt;16,"",SUM(F225:U225))</f>
        <v/>
      </c>
      <c r="AB225" s="0" t="str">
        <f aca="false">IF(W225="","",IF(W225&gt;=12,"MUY ALTO",IF(W225&gt;=9,"ALTO",IF(W225&gt;3,"MEDIO","BAJO"))))</f>
        <v/>
      </c>
      <c r="AC225" s="0" t="str">
        <f aca="false">IF(X225="","",IF(X225&gt;=12,"MUY ALTO",IF(X225&gt;=8,"ALTO",IF(X225&gt;2,"MEDIO","BAJO"))))</f>
        <v/>
      </c>
      <c r="AD225" s="0" t="str">
        <f aca="false">IF(Y225="","",IF(Y225&gt;=11,"MUY ALTO",IF(Y225&gt;=8,"ALTO",IF(Y225&gt;2,"MEDIO","BAJO"))))</f>
        <v/>
      </c>
      <c r="AE225" s="0" t="str">
        <f aca="false">IF(Z225="","",IF(Z225&gt;=8,"MUY ALTO",IF(Z225&gt;=4,"ALTO",IF(Z225&gt;0,"MEDIO","BAJO"))))</f>
        <v/>
      </c>
      <c r="AF225" s="0" t="str">
        <f aca="false">IF(AA225="","",IF(AA225&gt;=41,"MUY ALTO",IF(AA225&gt;=30,"ALTO",IF(AA225&gt;8,"MEDIO","BAJO"))))</f>
        <v/>
      </c>
      <c r="AG225" s="0" t="str">
        <f aca="false">IF(COUNT(F225:U225)&lt;16,"",IF(V225="SÍ","1. ATENCIÓN INMEDIATA",IF(COUNTIF(AB225:AE225,"MUY ALTO")&gt;0,"2. PRIORITARIO",IF(COUNTIF(AB225:AE225,"ALTO")&gt;0,"3. SEGUIMIENTO","4. SIN ALERTA"))))</f>
        <v/>
      </c>
    </row>
    <row r="226" customFormat="false" ht="15" hidden="false" customHeight="false" outlineLevel="0" collapsed="false">
      <c r="W226" s="0" t="str">
        <f aca="false">IF(COUNT(F226:U226)&lt;16,"",F226+J226+K226+S226)</f>
        <v/>
      </c>
      <c r="X226" s="0" t="str">
        <f aca="false">IF(COUNT(F226:U226)&lt;16,"",L226+P226+R226+T226)</f>
        <v/>
      </c>
      <c r="Y226" s="0" t="str">
        <f aca="false">IF(COUNT(F226:U226)&lt;16,"",G226+I226+M226+O226)</f>
        <v/>
      </c>
      <c r="Z226" s="0" t="str">
        <f aca="false">IF(COUNT(F226:U226)&lt;16,"",H226+N226+Q226+U226)</f>
        <v/>
      </c>
      <c r="AA226" s="0" t="str">
        <f aca="false">IF(COUNT(F226:U226)&lt;16,"",SUM(F226:U226))</f>
        <v/>
      </c>
      <c r="AB226" s="0" t="str">
        <f aca="false">IF(W226="","",IF(W226&gt;=12,"MUY ALTO",IF(W226&gt;=9,"ALTO",IF(W226&gt;3,"MEDIO","BAJO"))))</f>
        <v/>
      </c>
      <c r="AC226" s="0" t="str">
        <f aca="false">IF(X226="","",IF(X226&gt;=12,"MUY ALTO",IF(X226&gt;=8,"ALTO",IF(X226&gt;2,"MEDIO","BAJO"))))</f>
        <v/>
      </c>
      <c r="AD226" s="0" t="str">
        <f aca="false">IF(Y226="","",IF(Y226&gt;=11,"MUY ALTO",IF(Y226&gt;=8,"ALTO",IF(Y226&gt;2,"MEDIO","BAJO"))))</f>
        <v/>
      </c>
      <c r="AE226" s="0" t="str">
        <f aca="false">IF(Z226="","",IF(Z226&gt;=8,"MUY ALTO",IF(Z226&gt;=4,"ALTO",IF(Z226&gt;0,"MEDIO","BAJO"))))</f>
        <v/>
      </c>
      <c r="AF226" s="0" t="str">
        <f aca="false">IF(AA226="","",IF(AA226&gt;=41,"MUY ALTO",IF(AA226&gt;=30,"ALTO",IF(AA226&gt;8,"MEDIO","BAJO"))))</f>
        <v/>
      </c>
      <c r="AG226" s="0" t="str">
        <f aca="false">IF(COUNT(F226:U226)&lt;16,"",IF(V226="SÍ","1. ATENCIÓN INMEDIATA",IF(COUNTIF(AB226:AE226,"MUY ALTO")&gt;0,"2. PRIORITARIO",IF(COUNTIF(AB226:AE226,"ALTO")&gt;0,"3. SEGUIMIENTO","4. SIN ALERTA"))))</f>
        <v/>
      </c>
    </row>
    <row r="227" customFormat="false" ht="15" hidden="false" customHeight="false" outlineLevel="0" collapsed="false">
      <c r="W227" s="0" t="str">
        <f aca="false">IF(COUNT(F227:U227)&lt;16,"",F227+J227+K227+S227)</f>
        <v/>
      </c>
      <c r="X227" s="0" t="str">
        <f aca="false">IF(COUNT(F227:U227)&lt;16,"",L227+P227+R227+T227)</f>
        <v/>
      </c>
      <c r="Y227" s="0" t="str">
        <f aca="false">IF(COUNT(F227:U227)&lt;16,"",G227+I227+M227+O227)</f>
        <v/>
      </c>
      <c r="Z227" s="0" t="str">
        <f aca="false">IF(COUNT(F227:U227)&lt;16,"",H227+N227+Q227+U227)</f>
        <v/>
      </c>
      <c r="AA227" s="0" t="str">
        <f aca="false">IF(COUNT(F227:U227)&lt;16,"",SUM(F227:U227))</f>
        <v/>
      </c>
      <c r="AB227" s="0" t="str">
        <f aca="false">IF(W227="","",IF(W227&gt;=12,"MUY ALTO",IF(W227&gt;=9,"ALTO",IF(W227&gt;3,"MEDIO","BAJO"))))</f>
        <v/>
      </c>
      <c r="AC227" s="0" t="str">
        <f aca="false">IF(X227="","",IF(X227&gt;=12,"MUY ALTO",IF(X227&gt;=8,"ALTO",IF(X227&gt;2,"MEDIO","BAJO"))))</f>
        <v/>
      </c>
      <c r="AD227" s="0" t="str">
        <f aca="false">IF(Y227="","",IF(Y227&gt;=11,"MUY ALTO",IF(Y227&gt;=8,"ALTO",IF(Y227&gt;2,"MEDIO","BAJO"))))</f>
        <v/>
      </c>
      <c r="AE227" s="0" t="str">
        <f aca="false">IF(Z227="","",IF(Z227&gt;=8,"MUY ALTO",IF(Z227&gt;=4,"ALTO",IF(Z227&gt;0,"MEDIO","BAJO"))))</f>
        <v/>
      </c>
      <c r="AF227" s="0" t="str">
        <f aca="false">IF(AA227="","",IF(AA227&gt;=41,"MUY ALTO",IF(AA227&gt;=30,"ALTO",IF(AA227&gt;8,"MEDIO","BAJO"))))</f>
        <v/>
      </c>
      <c r="AG227" s="0" t="str">
        <f aca="false">IF(COUNT(F227:U227)&lt;16,"",IF(V227="SÍ","1. ATENCIÓN INMEDIATA",IF(COUNTIF(AB227:AE227,"MUY ALTO")&gt;0,"2. PRIORITARIO",IF(COUNTIF(AB227:AE227,"ALTO")&gt;0,"3. SEGUIMIENTO","4. SIN ALERTA"))))</f>
        <v/>
      </c>
    </row>
    <row r="228" customFormat="false" ht="15" hidden="false" customHeight="false" outlineLevel="0" collapsed="false">
      <c r="W228" s="0" t="str">
        <f aca="false">IF(COUNT(F228:U228)&lt;16,"",F228+J228+K228+S228)</f>
        <v/>
      </c>
      <c r="X228" s="0" t="str">
        <f aca="false">IF(COUNT(F228:U228)&lt;16,"",L228+P228+R228+T228)</f>
        <v/>
      </c>
      <c r="Y228" s="0" t="str">
        <f aca="false">IF(COUNT(F228:U228)&lt;16,"",G228+I228+M228+O228)</f>
        <v/>
      </c>
      <c r="Z228" s="0" t="str">
        <f aca="false">IF(COUNT(F228:U228)&lt;16,"",H228+N228+Q228+U228)</f>
        <v/>
      </c>
      <c r="AA228" s="0" t="str">
        <f aca="false">IF(COUNT(F228:U228)&lt;16,"",SUM(F228:U228))</f>
        <v/>
      </c>
      <c r="AB228" s="0" t="str">
        <f aca="false">IF(W228="","",IF(W228&gt;=12,"MUY ALTO",IF(W228&gt;=9,"ALTO",IF(W228&gt;3,"MEDIO","BAJO"))))</f>
        <v/>
      </c>
      <c r="AC228" s="0" t="str">
        <f aca="false">IF(X228="","",IF(X228&gt;=12,"MUY ALTO",IF(X228&gt;=8,"ALTO",IF(X228&gt;2,"MEDIO","BAJO"))))</f>
        <v/>
      </c>
      <c r="AD228" s="0" t="str">
        <f aca="false">IF(Y228="","",IF(Y228&gt;=11,"MUY ALTO",IF(Y228&gt;=8,"ALTO",IF(Y228&gt;2,"MEDIO","BAJO"))))</f>
        <v/>
      </c>
      <c r="AE228" s="0" t="str">
        <f aca="false">IF(Z228="","",IF(Z228&gt;=8,"MUY ALTO",IF(Z228&gt;=4,"ALTO",IF(Z228&gt;0,"MEDIO","BAJO"))))</f>
        <v/>
      </c>
      <c r="AF228" s="0" t="str">
        <f aca="false">IF(AA228="","",IF(AA228&gt;=41,"MUY ALTO",IF(AA228&gt;=30,"ALTO",IF(AA228&gt;8,"MEDIO","BAJO"))))</f>
        <v/>
      </c>
      <c r="AG228" s="0" t="str">
        <f aca="false">IF(COUNT(F228:U228)&lt;16,"",IF(V228="SÍ","1. ATENCIÓN INMEDIATA",IF(COUNTIF(AB228:AE228,"MUY ALTO")&gt;0,"2. PRIORITARIO",IF(COUNTIF(AB228:AE228,"ALTO")&gt;0,"3. SEGUIMIENTO","4. SIN ALERTA"))))</f>
        <v/>
      </c>
    </row>
    <row r="229" customFormat="false" ht="15" hidden="false" customHeight="false" outlineLevel="0" collapsed="false">
      <c r="W229" s="0" t="str">
        <f aca="false">IF(COUNT(F229:U229)&lt;16,"",F229+J229+K229+S229)</f>
        <v/>
      </c>
      <c r="X229" s="0" t="str">
        <f aca="false">IF(COUNT(F229:U229)&lt;16,"",L229+P229+R229+T229)</f>
        <v/>
      </c>
      <c r="Y229" s="0" t="str">
        <f aca="false">IF(COUNT(F229:U229)&lt;16,"",G229+I229+M229+O229)</f>
        <v/>
      </c>
      <c r="Z229" s="0" t="str">
        <f aca="false">IF(COUNT(F229:U229)&lt;16,"",H229+N229+Q229+U229)</f>
        <v/>
      </c>
      <c r="AA229" s="0" t="str">
        <f aca="false">IF(COUNT(F229:U229)&lt;16,"",SUM(F229:U229))</f>
        <v/>
      </c>
      <c r="AB229" s="0" t="str">
        <f aca="false">IF(W229="","",IF(W229&gt;=12,"MUY ALTO",IF(W229&gt;=9,"ALTO",IF(W229&gt;3,"MEDIO","BAJO"))))</f>
        <v/>
      </c>
      <c r="AC229" s="0" t="str">
        <f aca="false">IF(X229="","",IF(X229&gt;=12,"MUY ALTO",IF(X229&gt;=8,"ALTO",IF(X229&gt;2,"MEDIO","BAJO"))))</f>
        <v/>
      </c>
      <c r="AD229" s="0" t="str">
        <f aca="false">IF(Y229="","",IF(Y229&gt;=11,"MUY ALTO",IF(Y229&gt;=8,"ALTO",IF(Y229&gt;2,"MEDIO","BAJO"))))</f>
        <v/>
      </c>
      <c r="AE229" s="0" t="str">
        <f aca="false">IF(Z229="","",IF(Z229&gt;=8,"MUY ALTO",IF(Z229&gt;=4,"ALTO",IF(Z229&gt;0,"MEDIO","BAJO"))))</f>
        <v/>
      </c>
      <c r="AF229" s="0" t="str">
        <f aca="false">IF(AA229="","",IF(AA229&gt;=41,"MUY ALTO",IF(AA229&gt;=30,"ALTO",IF(AA229&gt;8,"MEDIO","BAJO"))))</f>
        <v/>
      </c>
      <c r="AG229" s="0" t="str">
        <f aca="false">IF(COUNT(F229:U229)&lt;16,"",IF(V229="SÍ","1. ATENCIÓN INMEDIATA",IF(COUNTIF(AB229:AE229,"MUY ALTO")&gt;0,"2. PRIORITARIO",IF(COUNTIF(AB229:AE229,"ALTO")&gt;0,"3. SEGUIMIENTO","4. SIN ALERTA"))))</f>
        <v/>
      </c>
    </row>
    <row r="230" customFormat="false" ht="15" hidden="false" customHeight="false" outlineLevel="0" collapsed="false">
      <c r="W230" s="0" t="str">
        <f aca="false">IF(COUNT(F230:U230)&lt;16,"",F230+J230+K230+S230)</f>
        <v/>
      </c>
      <c r="X230" s="0" t="str">
        <f aca="false">IF(COUNT(F230:U230)&lt;16,"",L230+P230+R230+T230)</f>
        <v/>
      </c>
      <c r="Y230" s="0" t="str">
        <f aca="false">IF(COUNT(F230:U230)&lt;16,"",G230+I230+M230+O230)</f>
        <v/>
      </c>
      <c r="Z230" s="0" t="str">
        <f aca="false">IF(COUNT(F230:U230)&lt;16,"",H230+N230+Q230+U230)</f>
        <v/>
      </c>
      <c r="AA230" s="0" t="str">
        <f aca="false">IF(COUNT(F230:U230)&lt;16,"",SUM(F230:U230))</f>
        <v/>
      </c>
      <c r="AB230" s="0" t="str">
        <f aca="false">IF(W230="","",IF(W230&gt;=12,"MUY ALTO",IF(W230&gt;=9,"ALTO",IF(W230&gt;3,"MEDIO","BAJO"))))</f>
        <v/>
      </c>
      <c r="AC230" s="0" t="str">
        <f aca="false">IF(X230="","",IF(X230&gt;=12,"MUY ALTO",IF(X230&gt;=8,"ALTO",IF(X230&gt;2,"MEDIO","BAJO"))))</f>
        <v/>
      </c>
      <c r="AD230" s="0" t="str">
        <f aca="false">IF(Y230="","",IF(Y230&gt;=11,"MUY ALTO",IF(Y230&gt;=8,"ALTO",IF(Y230&gt;2,"MEDIO","BAJO"))))</f>
        <v/>
      </c>
      <c r="AE230" s="0" t="str">
        <f aca="false">IF(Z230="","",IF(Z230&gt;=8,"MUY ALTO",IF(Z230&gt;=4,"ALTO",IF(Z230&gt;0,"MEDIO","BAJO"))))</f>
        <v/>
      </c>
      <c r="AF230" s="0" t="str">
        <f aca="false">IF(AA230="","",IF(AA230&gt;=41,"MUY ALTO",IF(AA230&gt;=30,"ALTO",IF(AA230&gt;8,"MEDIO","BAJO"))))</f>
        <v/>
      </c>
      <c r="AG230" s="0" t="str">
        <f aca="false">IF(COUNT(F230:U230)&lt;16,"",IF(V230="SÍ","1. ATENCIÓN INMEDIATA",IF(COUNTIF(AB230:AE230,"MUY ALTO")&gt;0,"2. PRIORITARIO",IF(COUNTIF(AB230:AE230,"ALTO")&gt;0,"3. SEGUIMIENTO","4. SIN ALERTA"))))</f>
        <v/>
      </c>
    </row>
    <row r="231" customFormat="false" ht="15" hidden="false" customHeight="false" outlineLevel="0" collapsed="false">
      <c r="W231" s="0" t="str">
        <f aca="false">IF(COUNT(F231:U231)&lt;16,"",F231+J231+K231+S231)</f>
        <v/>
      </c>
      <c r="X231" s="0" t="str">
        <f aca="false">IF(COUNT(F231:U231)&lt;16,"",L231+P231+R231+T231)</f>
        <v/>
      </c>
      <c r="Y231" s="0" t="str">
        <f aca="false">IF(COUNT(F231:U231)&lt;16,"",G231+I231+M231+O231)</f>
        <v/>
      </c>
      <c r="Z231" s="0" t="str">
        <f aca="false">IF(COUNT(F231:U231)&lt;16,"",H231+N231+Q231+U231)</f>
        <v/>
      </c>
      <c r="AA231" s="0" t="str">
        <f aca="false">IF(COUNT(F231:U231)&lt;16,"",SUM(F231:U231))</f>
        <v/>
      </c>
      <c r="AB231" s="0" t="str">
        <f aca="false">IF(W231="","",IF(W231&gt;=12,"MUY ALTO",IF(W231&gt;=9,"ALTO",IF(W231&gt;3,"MEDIO","BAJO"))))</f>
        <v/>
      </c>
      <c r="AC231" s="0" t="str">
        <f aca="false">IF(X231="","",IF(X231&gt;=12,"MUY ALTO",IF(X231&gt;=8,"ALTO",IF(X231&gt;2,"MEDIO","BAJO"))))</f>
        <v/>
      </c>
      <c r="AD231" s="0" t="str">
        <f aca="false">IF(Y231="","",IF(Y231&gt;=11,"MUY ALTO",IF(Y231&gt;=8,"ALTO",IF(Y231&gt;2,"MEDIO","BAJO"))))</f>
        <v/>
      </c>
      <c r="AE231" s="0" t="str">
        <f aca="false">IF(Z231="","",IF(Z231&gt;=8,"MUY ALTO",IF(Z231&gt;=4,"ALTO",IF(Z231&gt;0,"MEDIO","BAJO"))))</f>
        <v/>
      </c>
      <c r="AF231" s="0" t="str">
        <f aca="false">IF(AA231="","",IF(AA231&gt;=41,"MUY ALTO",IF(AA231&gt;=30,"ALTO",IF(AA231&gt;8,"MEDIO","BAJO"))))</f>
        <v/>
      </c>
      <c r="AG231" s="0" t="str">
        <f aca="false">IF(COUNT(F231:U231)&lt;16,"",IF(V231="SÍ","1. ATENCIÓN INMEDIATA",IF(COUNTIF(AB231:AE231,"MUY ALTO")&gt;0,"2. PRIORITARIO",IF(COUNTIF(AB231:AE231,"ALTO")&gt;0,"3. SEGUIMIENTO","4. SIN ALERTA"))))</f>
        <v/>
      </c>
    </row>
    <row r="232" customFormat="false" ht="15" hidden="false" customHeight="false" outlineLevel="0" collapsed="false">
      <c r="W232" s="0" t="str">
        <f aca="false">IF(COUNT(F232:U232)&lt;16,"",F232+J232+K232+S232)</f>
        <v/>
      </c>
      <c r="X232" s="0" t="str">
        <f aca="false">IF(COUNT(F232:U232)&lt;16,"",L232+P232+R232+T232)</f>
        <v/>
      </c>
      <c r="Y232" s="0" t="str">
        <f aca="false">IF(COUNT(F232:U232)&lt;16,"",G232+I232+M232+O232)</f>
        <v/>
      </c>
      <c r="Z232" s="0" t="str">
        <f aca="false">IF(COUNT(F232:U232)&lt;16,"",H232+N232+Q232+U232)</f>
        <v/>
      </c>
      <c r="AA232" s="0" t="str">
        <f aca="false">IF(COUNT(F232:U232)&lt;16,"",SUM(F232:U232))</f>
        <v/>
      </c>
      <c r="AB232" s="0" t="str">
        <f aca="false">IF(W232="","",IF(W232&gt;=12,"MUY ALTO",IF(W232&gt;=9,"ALTO",IF(W232&gt;3,"MEDIO","BAJO"))))</f>
        <v/>
      </c>
      <c r="AC232" s="0" t="str">
        <f aca="false">IF(X232="","",IF(X232&gt;=12,"MUY ALTO",IF(X232&gt;=8,"ALTO",IF(X232&gt;2,"MEDIO","BAJO"))))</f>
        <v/>
      </c>
      <c r="AD232" s="0" t="str">
        <f aca="false">IF(Y232="","",IF(Y232&gt;=11,"MUY ALTO",IF(Y232&gt;=8,"ALTO",IF(Y232&gt;2,"MEDIO","BAJO"))))</f>
        <v/>
      </c>
      <c r="AE232" s="0" t="str">
        <f aca="false">IF(Z232="","",IF(Z232&gt;=8,"MUY ALTO",IF(Z232&gt;=4,"ALTO",IF(Z232&gt;0,"MEDIO","BAJO"))))</f>
        <v/>
      </c>
      <c r="AF232" s="0" t="str">
        <f aca="false">IF(AA232="","",IF(AA232&gt;=41,"MUY ALTO",IF(AA232&gt;=30,"ALTO",IF(AA232&gt;8,"MEDIO","BAJO"))))</f>
        <v/>
      </c>
      <c r="AG232" s="0" t="str">
        <f aca="false">IF(COUNT(F232:U232)&lt;16,"",IF(V232="SÍ","1. ATENCIÓN INMEDIATA",IF(COUNTIF(AB232:AE232,"MUY ALTO")&gt;0,"2. PRIORITARIO",IF(COUNTIF(AB232:AE232,"ALTO")&gt;0,"3. SEGUIMIENTO","4. SIN ALERTA"))))</f>
        <v/>
      </c>
    </row>
    <row r="233" customFormat="false" ht="15" hidden="false" customHeight="false" outlineLevel="0" collapsed="false">
      <c r="W233" s="0" t="str">
        <f aca="false">IF(COUNT(F233:U233)&lt;16,"",F233+J233+K233+S233)</f>
        <v/>
      </c>
      <c r="X233" s="0" t="str">
        <f aca="false">IF(COUNT(F233:U233)&lt;16,"",L233+P233+R233+T233)</f>
        <v/>
      </c>
      <c r="Y233" s="0" t="str">
        <f aca="false">IF(COUNT(F233:U233)&lt;16,"",G233+I233+M233+O233)</f>
        <v/>
      </c>
      <c r="Z233" s="0" t="str">
        <f aca="false">IF(COUNT(F233:U233)&lt;16,"",H233+N233+Q233+U233)</f>
        <v/>
      </c>
      <c r="AA233" s="0" t="str">
        <f aca="false">IF(COUNT(F233:U233)&lt;16,"",SUM(F233:U233))</f>
        <v/>
      </c>
      <c r="AB233" s="0" t="str">
        <f aca="false">IF(W233="","",IF(W233&gt;=12,"MUY ALTO",IF(W233&gt;=9,"ALTO",IF(W233&gt;3,"MEDIO","BAJO"))))</f>
        <v/>
      </c>
      <c r="AC233" s="0" t="str">
        <f aca="false">IF(X233="","",IF(X233&gt;=12,"MUY ALTO",IF(X233&gt;=8,"ALTO",IF(X233&gt;2,"MEDIO","BAJO"))))</f>
        <v/>
      </c>
      <c r="AD233" s="0" t="str">
        <f aca="false">IF(Y233="","",IF(Y233&gt;=11,"MUY ALTO",IF(Y233&gt;=8,"ALTO",IF(Y233&gt;2,"MEDIO","BAJO"))))</f>
        <v/>
      </c>
      <c r="AE233" s="0" t="str">
        <f aca="false">IF(Z233="","",IF(Z233&gt;=8,"MUY ALTO",IF(Z233&gt;=4,"ALTO",IF(Z233&gt;0,"MEDIO","BAJO"))))</f>
        <v/>
      </c>
      <c r="AF233" s="0" t="str">
        <f aca="false">IF(AA233="","",IF(AA233&gt;=41,"MUY ALTO",IF(AA233&gt;=30,"ALTO",IF(AA233&gt;8,"MEDIO","BAJO"))))</f>
        <v/>
      </c>
      <c r="AG233" s="0" t="str">
        <f aca="false">IF(COUNT(F233:U233)&lt;16,"",IF(V233="SÍ","1. ATENCIÓN INMEDIATA",IF(COUNTIF(AB233:AE233,"MUY ALTO")&gt;0,"2. PRIORITARIO",IF(COUNTIF(AB233:AE233,"ALTO")&gt;0,"3. SEGUIMIENTO","4. SIN ALERTA"))))</f>
        <v/>
      </c>
    </row>
    <row r="234" customFormat="false" ht="15" hidden="false" customHeight="false" outlineLevel="0" collapsed="false">
      <c r="W234" s="0" t="str">
        <f aca="false">IF(COUNT(F234:U234)&lt;16,"",F234+J234+K234+S234)</f>
        <v/>
      </c>
      <c r="X234" s="0" t="str">
        <f aca="false">IF(COUNT(F234:U234)&lt;16,"",L234+P234+R234+T234)</f>
        <v/>
      </c>
      <c r="Y234" s="0" t="str">
        <f aca="false">IF(COUNT(F234:U234)&lt;16,"",G234+I234+M234+O234)</f>
        <v/>
      </c>
      <c r="Z234" s="0" t="str">
        <f aca="false">IF(COUNT(F234:U234)&lt;16,"",H234+N234+Q234+U234)</f>
        <v/>
      </c>
      <c r="AA234" s="0" t="str">
        <f aca="false">IF(COUNT(F234:U234)&lt;16,"",SUM(F234:U234))</f>
        <v/>
      </c>
      <c r="AB234" s="0" t="str">
        <f aca="false">IF(W234="","",IF(W234&gt;=12,"MUY ALTO",IF(W234&gt;=9,"ALTO",IF(W234&gt;3,"MEDIO","BAJO"))))</f>
        <v/>
      </c>
      <c r="AC234" s="0" t="str">
        <f aca="false">IF(X234="","",IF(X234&gt;=12,"MUY ALTO",IF(X234&gt;=8,"ALTO",IF(X234&gt;2,"MEDIO","BAJO"))))</f>
        <v/>
      </c>
      <c r="AD234" s="0" t="str">
        <f aca="false">IF(Y234="","",IF(Y234&gt;=11,"MUY ALTO",IF(Y234&gt;=8,"ALTO",IF(Y234&gt;2,"MEDIO","BAJO"))))</f>
        <v/>
      </c>
      <c r="AE234" s="0" t="str">
        <f aca="false">IF(Z234="","",IF(Z234&gt;=8,"MUY ALTO",IF(Z234&gt;=4,"ALTO",IF(Z234&gt;0,"MEDIO","BAJO"))))</f>
        <v/>
      </c>
      <c r="AF234" s="0" t="str">
        <f aca="false">IF(AA234="","",IF(AA234&gt;=41,"MUY ALTO",IF(AA234&gt;=30,"ALTO",IF(AA234&gt;8,"MEDIO","BAJO"))))</f>
        <v/>
      </c>
      <c r="AG234" s="0" t="str">
        <f aca="false">IF(COUNT(F234:U234)&lt;16,"",IF(V234="SÍ","1. ATENCIÓN INMEDIATA",IF(COUNTIF(AB234:AE234,"MUY ALTO")&gt;0,"2. PRIORITARIO",IF(COUNTIF(AB234:AE234,"ALTO")&gt;0,"3. SEGUIMIENTO","4. SIN ALERTA"))))</f>
        <v/>
      </c>
    </row>
    <row r="235" customFormat="false" ht="15" hidden="false" customHeight="false" outlineLevel="0" collapsed="false">
      <c r="W235" s="0" t="str">
        <f aca="false">IF(COUNT(F235:U235)&lt;16,"",F235+J235+K235+S235)</f>
        <v/>
      </c>
      <c r="X235" s="0" t="str">
        <f aca="false">IF(COUNT(F235:U235)&lt;16,"",L235+P235+R235+T235)</f>
        <v/>
      </c>
      <c r="Y235" s="0" t="str">
        <f aca="false">IF(COUNT(F235:U235)&lt;16,"",G235+I235+M235+O235)</f>
        <v/>
      </c>
      <c r="Z235" s="0" t="str">
        <f aca="false">IF(COUNT(F235:U235)&lt;16,"",H235+N235+Q235+U235)</f>
        <v/>
      </c>
      <c r="AA235" s="0" t="str">
        <f aca="false">IF(COUNT(F235:U235)&lt;16,"",SUM(F235:U235))</f>
        <v/>
      </c>
      <c r="AB235" s="0" t="str">
        <f aca="false">IF(W235="","",IF(W235&gt;=12,"MUY ALTO",IF(W235&gt;=9,"ALTO",IF(W235&gt;3,"MEDIO","BAJO"))))</f>
        <v/>
      </c>
      <c r="AC235" s="0" t="str">
        <f aca="false">IF(X235="","",IF(X235&gt;=12,"MUY ALTO",IF(X235&gt;=8,"ALTO",IF(X235&gt;2,"MEDIO","BAJO"))))</f>
        <v/>
      </c>
      <c r="AD235" s="0" t="str">
        <f aca="false">IF(Y235="","",IF(Y235&gt;=11,"MUY ALTO",IF(Y235&gt;=8,"ALTO",IF(Y235&gt;2,"MEDIO","BAJO"))))</f>
        <v/>
      </c>
      <c r="AE235" s="0" t="str">
        <f aca="false">IF(Z235="","",IF(Z235&gt;=8,"MUY ALTO",IF(Z235&gt;=4,"ALTO",IF(Z235&gt;0,"MEDIO","BAJO"))))</f>
        <v/>
      </c>
      <c r="AF235" s="0" t="str">
        <f aca="false">IF(AA235="","",IF(AA235&gt;=41,"MUY ALTO",IF(AA235&gt;=30,"ALTO",IF(AA235&gt;8,"MEDIO","BAJO"))))</f>
        <v/>
      </c>
      <c r="AG235" s="0" t="str">
        <f aca="false">IF(COUNT(F235:U235)&lt;16,"",IF(V235="SÍ","1. ATENCIÓN INMEDIATA",IF(COUNTIF(AB235:AE235,"MUY ALTO")&gt;0,"2. PRIORITARIO",IF(COUNTIF(AB235:AE235,"ALTO")&gt;0,"3. SEGUIMIENTO","4. SIN ALERTA"))))</f>
        <v/>
      </c>
    </row>
    <row r="236" customFormat="false" ht="15" hidden="false" customHeight="false" outlineLevel="0" collapsed="false">
      <c r="W236" s="0" t="str">
        <f aca="false">IF(COUNT(F236:U236)&lt;16,"",F236+J236+K236+S236)</f>
        <v/>
      </c>
      <c r="X236" s="0" t="str">
        <f aca="false">IF(COUNT(F236:U236)&lt;16,"",L236+P236+R236+T236)</f>
        <v/>
      </c>
      <c r="Y236" s="0" t="str">
        <f aca="false">IF(COUNT(F236:U236)&lt;16,"",G236+I236+M236+O236)</f>
        <v/>
      </c>
      <c r="Z236" s="0" t="str">
        <f aca="false">IF(COUNT(F236:U236)&lt;16,"",H236+N236+Q236+U236)</f>
        <v/>
      </c>
      <c r="AA236" s="0" t="str">
        <f aca="false">IF(COUNT(F236:U236)&lt;16,"",SUM(F236:U236))</f>
        <v/>
      </c>
      <c r="AB236" s="0" t="str">
        <f aca="false">IF(W236="","",IF(W236&gt;=12,"MUY ALTO",IF(W236&gt;=9,"ALTO",IF(W236&gt;3,"MEDIO","BAJO"))))</f>
        <v/>
      </c>
      <c r="AC236" s="0" t="str">
        <f aca="false">IF(X236="","",IF(X236&gt;=12,"MUY ALTO",IF(X236&gt;=8,"ALTO",IF(X236&gt;2,"MEDIO","BAJO"))))</f>
        <v/>
      </c>
      <c r="AD236" s="0" t="str">
        <f aca="false">IF(Y236="","",IF(Y236&gt;=11,"MUY ALTO",IF(Y236&gt;=8,"ALTO",IF(Y236&gt;2,"MEDIO","BAJO"))))</f>
        <v/>
      </c>
      <c r="AE236" s="0" t="str">
        <f aca="false">IF(Z236="","",IF(Z236&gt;=8,"MUY ALTO",IF(Z236&gt;=4,"ALTO",IF(Z236&gt;0,"MEDIO","BAJO"))))</f>
        <v/>
      </c>
      <c r="AF236" s="0" t="str">
        <f aca="false">IF(AA236="","",IF(AA236&gt;=41,"MUY ALTO",IF(AA236&gt;=30,"ALTO",IF(AA236&gt;8,"MEDIO","BAJO"))))</f>
        <v/>
      </c>
      <c r="AG236" s="0" t="str">
        <f aca="false">IF(COUNT(F236:U236)&lt;16,"",IF(V236="SÍ","1. ATENCIÓN INMEDIATA",IF(COUNTIF(AB236:AE236,"MUY ALTO")&gt;0,"2. PRIORITARIO",IF(COUNTIF(AB236:AE236,"ALTO")&gt;0,"3. SEGUIMIENTO","4. SIN ALERTA"))))</f>
        <v/>
      </c>
    </row>
    <row r="237" customFormat="false" ht="15" hidden="false" customHeight="false" outlineLevel="0" collapsed="false">
      <c r="W237" s="0" t="str">
        <f aca="false">IF(COUNT(F237:U237)&lt;16,"",F237+J237+K237+S237)</f>
        <v/>
      </c>
      <c r="X237" s="0" t="str">
        <f aca="false">IF(COUNT(F237:U237)&lt;16,"",L237+P237+R237+T237)</f>
        <v/>
      </c>
      <c r="Y237" s="0" t="str">
        <f aca="false">IF(COUNT(F237:U237)&lt;16,"",G237+I237+M237+O237)</f>
        <v/>
      </c>
      <c r="Z237" s="0" t="str">
        <f aca="false">IF(COUNT(F237:U237)&lt;16,"",H237+N237+Q237+U237)</f>
        <v/>
      </c>
      <c r="AA237" s="0" t="str">
        <f aca="false">IF(COUNT(F237:U237)&lt;16,"",SUM(F237:U237))</f>
        <v/>
      </c>
      <c r="AB237" s="0" t="str">
        <f aca="false">IF(W237="","",IF(W237&gt;=12,"MUY ALTO",IF(W237&gt;=9,"ALTO",IF(W237&gt;3,"MEDIO","BAJO"))))</f>
        <v/>
      </c>
      <c r="AC237" s="0" t="str">
        <f aca="false">IF(X237="","",IF(X237&gt;=12,"MUY ALTO",IF(X237&gt;=8,"ALTO",IF(X237&gt;2,"MEDIO","BAJO"))))</f>
        <v/>
      </c>
      <c r="AD237" s="0" t="str">
        <f aca="false">IF(Y237="","",IF(Y237&gt;=11,"MUY ALTO",IF(Y237&gt;=8,"ALTO",IF(Y237&gt;2,"MEDIO","BAJO"))))</f>
        <v/>
      </c>
      <c r="AE237" s="0" t="str">
        <f aca="false">IF(Z237="","",IF(Z237&gt;=8,"MUY ALTO",IF(Z237&gt;=4,"ALTO",IF(Z237&gt;0,"MEDIO","BAJO"))))</f>
        <v/>
      </c>
      <c r="AF237" s="0" t="str">
        <f aca="false">IF(AA237="","",IF(AA237&gt;=41,"MUY ALTO",IF(AA237&gt;=30,"ALTO",IF(AA237&gt;8,"MEDIO","BAJO"))))</f>
        <v/>
      </c>
      <c r="AG237" s="0" t="str">
        <f aca="false">IF(COUNT(F237:U237)&lt;16,"",IF(V237="SÍ","1. ATENCIÓN INMEDIATA",IF(COUNTIF(AB237:AE237,"MUY ALTO")&gt;0,"2. PRIORITARIO",IF(COUNTIF(AB237:AE237,"ALTO")&gt;0,"3. SEGUIMIENTO","4. SIN ALERTA"))))</f>
        <v/>
      </c>
    </row>
    <row r="238" customFormat="false" ht="15" hidden="false" customHeight="false" outlineLevel="0" collapsed="false">
      <c r="W238" s="0" t="str">
        <f aca="false">IF(COUNT(F238:U238)&lt;16,"",F238+J238+K238+S238)</f>
        <v/>
      </c>
      <c r="X238" s="0" t="str">
        <f aca="false">IF(COUNT(F238:U238)&lt;16,"",L238+P238+R238+T238)</f>
        <v/>
      </c>
      <c r="Y238" s="0" t="str">
        <f aca="false">IF(COUNT(F238:U238)&lt;16,"",G238+I238+M238+O238)</f>
        <v/>
      </c>
      <c r="Z238" s="0" t="str">
        <f aca="false">IF(COUNT(F238:U238)&lt;16,"",H238+N238+Q238+U238)</f>
        <v/>
      </c>
      <c r="AA238" s="0" t="str">
        <f aca="false">IF(COUNT(F238:U238)&lt;16,"",SUM(F238:U238))</f>
        <v/>
      </c>
      <c r="AB238" s="0" t="str">
        <f aca="false">IF(W238="","",IF(W238&gt;=12,"MUY ALTO",IF(W238&gt;=9,"ALTO",IF(W238&gt;3,"MEDIO","BAJO"))))</f>
        <v/>
      </c>
      <c r="AC238" s="0" t="str">
        <f aca="false">IF(X238="","",IF(X238&gt;=12,"MUY ALTO",IF(X238&gt;=8,"ALTO",IF(X238&gt;2,"MEDIO","BAJO"))))</f>
        <v/>
      </c>
      <c r="AD238" s="0" t="str">
        <f aca="false">IF(Y238="","",IF(Y238&gt;=11,"MUY ALTO",IF(Y238&gt;=8,"ALTO",IF(Y238&gt;2,"MEDIO","BAJO"))))</f>
        <v/>
      </c>
      <c r="AE238" s="0" t="str">
        <f aca="false">IF(Z238="","",IF(Z238&gt;=8,"MUY ALTO",IF(Z238&gt;=4,"ALTO",IF(Z238&gt;0,"MEDIO","BAJO"))))</f>
        <v/>
      </c>
      <c r="AF238" s="0" t="str">
        <f aca="false">IF(AA238="","",IF(AA238&gt;=41,"MUY ALTO",IF(AA238&gt;=30,"ALTO",IF(AA238&gt;8,"MEDIO","BAJO"))))</f>
        <v/>
      </c>
      <c r="AG238" s="0" t="str">
        <f aca="false">IF(COUNT(F238:U238)&lt;16,"",IF(V238="SÍ","1. ATENCIÓN INMEDIATA",IF(COUNTIF(AB238:AE238,"MUY ALTO")&gt;0,"2. PRIORITARIO",IF(COUNTIF(AB238:AE238,"ALTO")&gt;0,"3. SEGUIMIENTO","4. SIN ALERTA"))))</f>
        <v/>
      </c>
    </row>
    <row r="239" customFormat="false" ht="15" hidden="false" customHeight="false" outlineLevel="0" collapsed="false">
      <c r="W239" s="0" t="str">
        <f aca="false">IF(COUNT(F239:U239)&lt;16,"",F239+J239+K239+S239)</f>
        <v/>
      </c>
      <c r="X239" s="0" t="str">
        <f aca="false">IF(COUNT(F239:U239)&lt;16,"",L239+P239+R239+T239)</f>
        <v/>
      </c>
      <c r="Y239" s="0" t="str">
        <f aca="false">IF(COUNT(F239:U239)&lt;16,"",G239+I239+M239+O239)</f>
        <v/>
      </c>
      <c r="Z239" s="0" t="str">
        <f aca="false">IF(COUNT(F239:U239)&lt;16,"",H239+N239+Q239+U239)</f>
        <v/>
      </c>
      <c r="AA239" s="0" t="str">
        <f aca="false">IF(COUNT(F239:U239)&lt;16,"",SUM(F239:U239))</f>
        <v/>
      </c>
      <c r="AB239" s="0" t="str">
        <f aca="false">IF(W239="","",IF(W239&gt;=12,"MUY ALTO",IF(W239&gt;=9,"ALTO",IF(W239&gt;3,"MEDIO","BAJO"))))</f>
        <v/>
      </c>
      <c r="AC239" s="0" t="str">
        <f aca="false">IF(X239="","",IF(X239&gt;=12,"MUY ALTO",IF(X239&gt;=8,"ALTO",IF(X239&gt;2,"MEDIO","BAJO"))))</f>
        <v/>
      </c>
      <c r="AD239" s="0" t="str">
        <f aca="false">IF(Y239="","",IF(Y239&gt;=11,"MUY ALTO",IF(Y239&gt;=8,"ALTO",IF(Y239&gt;2,"MEDIO","BAJO"))))</f>
        <v/>
      </c>
      <c r="AE239" s="0" t="str">
        <f aca="false">IF(Z239="","",IF(Z239&gt;=8,"MUY ALTO",IF(Z239&gt;=4,"ALTO",IF(Z239&gt;0,"MEDIO","BAJO"))))</f>
        <v/>
      </c>
      <c r="AF239" s="0" t="str">
        <f aca="false">IF(AA239="","",IF(AA239&gt;=41,"MUY ALTO",IF(AA239&gt;=30,"ALTO",IF(AA239&gt;8,"MEDIO","BAJO"))))</f>
        <v/>
      </c>
      <c r="AG239" s="0" t="str">
        <f aca="false">IF(COUNT(F239:U239)&lt;16,"",IF(V239="SÍ","1. ATENCIÓN INMEDIATA",IF(COUNTIF(AB239:AE239,"MUY ALTO")&gt;0,"2. PRIORITARIO",IF(COUNTIF(AB239:AE239,"ALTO")&gt;0,"3. SEGUIMIENTO","4. SIN ALERTA"))))</f>
        <v/>
      </c>
    </row>
    <row r="240" customFormat="false" ht="15" hidden="false" customHeight="false" outlineLevel="0" collapsed="false">
      <c r="W240" s="0" t="str">
        <f aca="false">IF(COUNT(F240:U240)&lt;16,"",F240+J240+K240+S240)</f>
        <v/>
      </c>
      <c r="X240" s="0" t="str">
        <f aca="false">IF(COUNT(F240:U240)&lt;16,"",L240+P240+R240+T240)</f>
        <v/>
      </c>
      <c r="Y240" s="0" t="str">
        <f aca="false">IF(COUNT(F240:U240)&lt;16,"",G240+I240+M240+O240)</f>
        <v/>
      </c>
      <c r="Z240" s="0" t="str">
        <f aca="false">IF(COUNT(F240:U240)&lt;16,"",H240+N240+Q240+U240)</f>
        <v/>
      </c>
      <c r="AA240" s="0" t="str">
        <f aca="false">IF(COUNT(F240:U240)&lt;16,"",SUM(F240:U240))</f>
        <v/>
      </c>
      <c r="AB240" s="0" t="str">
        <f aca="false">IF(W240="","",IF(W240&gt;=12,"MUY ALTO",IF(W240&gt;=9,"ALTO",IF(W240&gt;3,"MEDIO","BAJO"))))</f>
        <v/>
      </c>
      <c r="AC240" s="0" t="str">
        <f aca="false">IF(X240="","",IF(X240&gt;=12,"MUY ALTO",IF(X240&gt;=8,"ALTO",IF(X240&gt;2,"MEDIO","BAJO"))))</f>
        <v/>
      </c>
      <c r="AD240" s="0" t="str">
        <f aca="false">IF(Y240="","",IF(Y240&gt;=11,"MUY ALTO",IF(Y240&gt;=8,"ALTO",IF(Y240&gt;2,"MEDIO","BAJO"))))</f>
        <v/>
      </c>
      <c r="AE240" s="0" t="str">
        <f aca="false">IF(Z240="","",IF(Z240&gt;=8,"MUY ALTO",IF(Z240&gt;=4,"ALTO",IF(Z240&gt;0,"MEDIO","BAJO"))))</f>
        <v/>
      </c>
      <c r="AF240" s="0" t="str">
        <f aca="false">IF(AA240="","",IF(AA240&gt;=41,"MUY ALTO",IF(AA240&gt;=30,"ALTO",IF(AA240&gt;8,"MEDIO","BAJO"))))</f>
        <v/>
      </c>
      <c r="AG240" s="0" t="str">
        <f aca="false">IF(COUNT(F240:U240)&lt;16,"",IF(V240="SÍ","1. ATENCIÓN INMEDIATA",IF(COUNTIF(AB240:AE240,"MUY ALTO")&gt;0,"2. PRIORITARIO",IF(COUNTIF(AB240:AE240,"ALTO")&gt;0,"3. SEGUIMIENTO","4. SIN ALERTA"))))</f>
        <v/>
      </c>
    </row>
    <row r="241" customFormat="false" ht="15" hidden="false" customHeight="false" outlineLevel="0" collapsed="false">
      <c r="W241" s="0" t="str">
        <f aca="false">IF(COUNT(F241:U241)&lt;16,"",F241+J241+K241+S241)</f>
        <v/>
      </c>
      <c r="X241" s="0" t="str">
        <f aca="false">IF(COUNT(F241:U241)&lt;16,"",L241+P241+R241+T241)</f>
        <v/>
      </c>
      <c r="Y241" s="0" t="str">
        <f aca="false">IF(COUNT(F241:U241)&lt;16,"",G241+I241+M241+O241)</f>
        <v/>
      </c>
      <c r="Z241" s="0" t="str">
        <f aca="false">IF(COUNT(F241:U241)&lt;16,"",H241+N241+Q241+U241)</f>
        <v/>
      </c>
      <c r="AA241" s="0" t="str">
        <f aca="false">IF(COUNT(F241:U241)&lt;16,"",SUM(F241:U241))</f>
        <v/>
      </c>
      <c r="AB241" s="0" t="str">
        <f aca="false">IF(W241="","",IF(W241&gt;=12,"MUY ALTO",IF(W241&gt;=9,"ALTO",IF(W241&gt;3,"MEDIO","BAJO"))))</f>
        <v/>
      </c>
      <c r="AC241" s="0" t="str">
        <f aca="false">IF(X241="","",IF(X241&gt;=12,"MUY ALTO",IF(X241&gt;=8,"ALTO",IF(X241&gt;2,"MEDIO","BAJO"))))</f>
        <v/>
      </c>
      <c r="AD241" s="0" t="str">
        <f aca="false">IF(Y241="","",IF(Y241&gt;=11,"MUY ALTO",IF(Y241&gt;=8,"ALTO",IF(Y241&gt;2,"MEDIO","BAJO"))))</f>
        <v/>
      </c>
      <c r="AE241" s="0" t="str">
        <f aca="false">IF(Z241="","",IF(Z241&gt;=8,"MUY ALTO",IF(Z241&gt;=4,"ALTO",IF(Z241&gt;0,"MEDIO","BAJO"))))</f>
        <v/>
      </c>
      <c r="AF241" s="0" t="str">
        <f aca="false">IF(AA241="","",IF(AA241&gt;=41,"MUY ALTO",IF(AA241&gt;=30,"ALTO",IF(AA241&gt;8,"MEDIO","BAJO"))))</f>
        <v/>
      </c>
      <c r="AG241" s="0" t="str">
        <f aca="false">IF(COUNT(F241:U241)&lt;16,"",IF(V241="SÍ","1. ATENCIÓN INMEDIATA",IF(COUNTIF(AB241:AE241,"MUY ALTO")&gt;0,"2. PRIORITARIO",IF(COUNTIF(AB241:AE241,"ALTO")&gt;0,"3. SEGUIMIENTO","4. SIN ALERTA"))))</f>
        <v/>
      </c>
    </row>
    <row r="242" customFormat="false" ht="15" hidden="false" customHeight="false" outlineLevel="0" collapsed="false">
      <c r="W242" s="0" t="str">
        <f aca="false">IF(COUNT(F242:U242)&lt;16,"",F242+J242+K242+S242)</f>
        <v/>
      </c>
      <c r="X242" s="0" t="str">
        <f aca="false">IF(COUNT(F242:U242)&lt;16,"",L242+P242+R242+T242)</f>
        <v/>
      </c>
      <c r="Y242" s="0" t="str">
        <f aca="false">IF(COUNT(F242:U242)&lt;16,"",G242+I242+M242+O242)</f>
        <v/>
      </c>
      <c r="Z242" s="0" t="str">
        <f aca="false">IF(COUNT(F242:U242)&lt;16,"",H242+N242+Q242+U242)</f>
        <v/>
      </c>
      <c r="AA242" s="0" t="str">
        <f aca="false">IF(COUNT(F242:U242)&lt;16,"",SUM(F242:U242))</f>
        <v/>
      </c>
      <c r="AB242" s="0" t="str">
        <f aca="false">IF(W242="","",IF(W242&gt;=12,"MUY ALTO",IF(W242&gt;=9,"ALTO",IF(W242&gt;3,"MEDIO","BAJO"))))</f>
        <v/>
      </c>
      <c r="AC242" s="0" t="str">
        <f aca="false">IF(X242="","",IF(X242&gt;=12,"MUY ALTO",IF(X242&gt;=8,"ALTO",IF(X242&gt;2,"MEDIO","BAJO"))))</f>
        <v/>
      </c>
      <c r="AD242" s="0" t="str">
        <f aca="false">IF(Y242="","",IF(Y242&gt;=11,"MUY ALTO",IF(Y242&gt;=8,"ALTO",IF(Y242&gt;2,"MEDIO","BAJO"))))</f>
        <v/>
      </c>
      <c r="AE242" s="0" t="str">
        <f aca="false">IF(Z242="","",IF(Z242&gt;=8,"MUY ALTO",IF(Z242&gt;=4,"ALTO",IF(Z242&gt;0,"MEDIO","BAJO"))))</f>
        <v/>
      </c>
      <c r="AF242" s="0" t="str">
        <f aca="false">IF(AA242="","",IF(AA242&gt;=41,"MUY ALTO",IF(AA242&gt;=30,"ALTO",IF(AA242&gt;8,"MEDIO","BAJO"))))</f>
        <v/>
      </c>
      <c r="AG242" s="0" t="str">
        <f aca="false">IF(COUNT(F242:U242)&lt;16,"",IF(V242="SÍ","1. ATENCIÓN INMEDIATA",IF(COUNTIF(AB242:AE242,"MUY ALTO")&gt;0,"2. PRIORITARIO",IF(COUNTIF(AB242:AE242,"ALTO")&gt;0,"3. SEGUIMIENTO","4. SIN ALERTA"))))</f>
        <v/>
      </c>
    </row>
    <row r="243" customFormat="false" ht="15" hidden="false" customHeight="false" outlineLevel="0" collapsed="false">
      <c r="W243" s="0" t="str">
        <f aca="false">IF(COUNT(F243:U243)&lt;16,"",F243+J243+K243+S243)</f>
        <v/>
      </c>
      <c r="X243" s="0" t="str">
        <f aca="false">IF(COUNT(F243:U243)&lt;16,"",L243+P243+R243+T243)</f>
        <v/>
      </c>
      <c r="Y243" s="0" t="str">
        <f aca="false">IF(COUNT(F243:U243)&lt;16,"",G243+I243+M243+O243)</f>
        <v/>
      </c>
      <c r="Z243" s="0" t="str">
        <f aca="false">IF(COUNT(F243:U243)&lt;16,"",H243+N243+Q243+U243)</f>
        <v/>
      </c>
      <c r="AA243" s="0" t="str">
        <f aca="false">IF(COUNT(F243:U243)&lt;16,"",SUM(F243:U243))</f>
        <v/>
      </c>
      <c r="AB243" s="0" t="str">
        <f aca="false">IF(W243="","",IF(W243&gt;=12,"MUY ALTO",IF(W243&gt;=9,"ALTO",IF(W243&gt;3,"MEDIO","BAJO"))))</f>
        <v/>
      </c>
      <c r="AC243" s="0" t="str">
        <f aca="false">IF(X243="","",IF(X243&gt;=12,"MUY ALTO",IF(X243&gt;=8,"ALTO",IF(X243&gt;2,"MEDIO","BAJO"))))</f>
        <v/>
      </c>
      <c r="AD243" s="0" t="str">
        <f aca="false">IF(Y243="","",IF(Y243&gt;=11,"MUY ALTO",IF(Y243&gt;=8,"ALTO",IF(Y243&gt;2,"MEDIO","BAJO"))))</f>
        <v/>
      </c>
      <c r="AE243" s="0" t="str">
        <f aca="false">IF(Z243="","",IF(Z243&gt;=8,"MUY ALTO",IF(Z243&gt;=4,"ALTO",IF(Z243&gt;0,"MEDIO","BAJO"))))</f>
        <v/>
      </c>
      <c r="AF243" s="0" t="str">
        <f aca="false">IF(AA243="","",IF(AA243&gt;=41,"MUY ALTO",IF(AA243&gt;=30,"ALTO",IF(AA243&gt;8,"MEDIO","BAJO"))))</f>
        <v/>
      </c>
      <c r="AG243" s="0" t="str">
        <f aca="false">IF(COUNT(F243:U243)&lt;16,"",IF(V243="SÍ","1. ATENCIÓN INMEDIATA",IF(COUNTIF(AB243:AE243,"MUY ALTO")&gt;0,"2. PRIORITARIO",IF(COUNTIF(AB243:AE243,"ALTO")&gt;0,"3. SEGUIMIENTO","4. SIN ALERTA"))))</f>
        <v/>
      </c>
    </row>
    <row r="244" customFormat="false" ht="15" hidden="false" customHeight="false" outlineLevel="0" collapsed="false">
      <c r="W244" s="0" t="str">
        <f aca="false">IF(COUNT(F244:U244)&lt;16,"",F244+J244+K244+S244)</f>
        <v/>
      </c>
      <c r="X244" s="0" t="str">
        <f aca="false">IF(COUNT(F244:U244)&lt;16,"",L244+P244+R244+T244)</f>
        <v/>
      </c>
      <c r="Y244" s="0" t="str">
        <f aca="false">IF(COUNT(F244:U244)&lt;16,"",G244+I244+M244+O244)</f>
        <v/>
      </c>
      <c r="Z244" s="0" t="str">
        <f aca="false">IF(COUNT(F244:U244)&lt;16,"",H244+N244+Q244+U244)</f>
        <v/>
      </c>
      <c r="AA244" s="0" t="str">
        <f aca="false">IF(COUNT(F244:U244)&lt;16,"",SUM(F244:U244))</f>
        <v/>
      </c>
      <c r="AB244" s="0" t="str">
        <f aca="false">IF(W244="","",IF(W244&gt;=12,"MUY ALTO",IF(W244&gt;=9,"ALTO",IF(W244&gt;3,"MEDIO","BAJO"))))</f>
        <v/>
      </c>
      <c r="AC244" s="0" t="str">
        <f aca="false">IF(X244="","",IF(X244&gt;=12,"MUY ALTO",IF(X244&gt;=8,"ALTO",IF(X244&gt;2,"MEDIO","BAJO"))))</f>
        <v/>
      </c>
      <c r="AD244" s="0" t="str">
        <f aca="false">IF(Y244="","",IF(Y244&gt;=11,"MUY ALTO",IF(Y244&gt;=8,"ALTO",IF(Y244&gt;2,"MEDIO","BAJO"))))</f>
        <v/>
      </c>
      <c r="AE244" s="0" t="str">
        <f aca="false">IF(Z244="","",IF(Z244&gt;=8,"MUY ALTO",IF(Z244&gt;=4,"ALTO",IF(Z244&gt;0,"MEDIO","BAJO"))))</f>
        <v/>
      </c>
      <c r="AF244" s="0" t="str">
        <f aca="false">IF(AA244="","",IF(AA244&gt;=41,"MUY ALTO",IF(AA244&gt;=30,"ALTO",IF(AA244&gt;8,"MEDIO","BAJO"))))</f>
        <v/>
      </c>
      <c r="AG244" s="0" t="str">
        <f aca="false">IF(COUNT(F244:U244)&lt;16,"",IF(V244="SÍ","1. ATENCIÓN INMEDIATA",IF(COUNTIF(AB244:AE244,"MUY ALTO")&gt;0,"2. PRIORITARIO",IF(COUNTIF(AB244:AE244,"ALTO")&gt;0,"3. SEGUIMIENTO","4. SIN ALERTA"))))</f>
        <v/>
      </c>
    </row>
    <row r="245" customFormat="false" ht="15" hidden="false" customHeight="false" outlineLevel="0" collapsed="false">
      <c r="W245" s="0" t="str">
        <f aca="false">IF(COUNT(F245:U245)&lt;16,"",F245+J245+K245+S245)</f>
        <v/>
      </c>
      <c r="X245" s="0" t="str">
        <f aca="false">IF(COUNT(F245:U245)&lt;16,"",L245+P245+R245+T245)</f>
        <v/>
      </c>
      <c r="Y245" s="0" t="str">
        <f aca="false">IF(COUNT(F245:U245)&lt;16,"",G245+I245+M245+O245)</f>
        <v/>
      </c>
      <c r="Z245" s="0" t="str">
        <f aca="false">IF(COUNT(F245:U245)&lt;16,"",H245+N245+Q245+U245)</f>
        <v/>
      </c>
      <c r="AA245" s="0" t="str">
        <f aca="false">IF(COUNT(F245:U245)&lt;16,"",SUM(F245:U245))</f>
        <v/>
      </c>
      <c r="AB245" s="0" t="str">
        <f aca="false">IF(W245="","",IF(W245&gt;=12,"MUY ALTO",IF(W245&gt;=9,"ALTO",IF(W245&gt;3,"MEDIO","BAJO"))))</f>
        <v/>
      </c>
      <c r="AC245" s="0" t="str">
        <f aca="false">IF(X245="","",IF(X245&gt;=12,"MUY ALTO",IF(X245&gt;=8,"ALTO",IF(X245&gt;2,"MEDIO","BAJO"))))</f>
        <v/>
      </c>
      <c r="AD245" s="0" t="str">
        <f aca="false">IF(Y245="","",IF(Y245&gt;=11,"MUY ALTO",IF(Y245&gt;=8,"ALTO",IF(Y245&gt;2,"MEDIO","BAJO"))))</f>
        <v/>
      </c>
      <c r="AE245" s="0" t="str">
        <f aca="false">IF(Z245="","",IF(Z245&gt;=8,"MUY ALTO",IF(Z245&gt;=4,"ALTO",IF(Z245&gt;0,"MEDIO","BAJO"))))</f>
        <v/>
      </c>
      <c r="AF245" s="0" t="str">
        <f aca="false">IF(AA245="","",IF(AA245&gt;=41,"MUY ALTO",IF(AA245&gt;=30,"ALTO",IF(AA245&gt;8,"MEDIO","BAJO"))))</f>
        <v/>
      </c>
      <c r="AG245" s="0" t="str">
        <f aca="false">IF(COUNT(F245:U245)&lt;16,"",IF(V245="SÍ","1. ATENCIÓN INMEDIATA",IF(COUNTIF(AB245:AE245,"MUY ALTO")&gt;0,"2. PRIORITARIO",IF(COUNTIF(AB245:AE245,"ALTO")&gt;0,"3. SEGUIMIENTO","4. SIN ALERTA"))))</f>
        <v/>
      </c>
    </row>
    <row r="246" customFormat="false" ht="15" hidden="false" customHeight="false" outlineLevel="0" collapsed="false">
      <c r="W246" s="0" t="str">
        <f aca="false">IF(COUNT(F246:U246)&lt;16,"",F246+J246+K246+S246)</f>
        <v/>
      </c>
      <c r="X246" s="0" t="str">
        <f aca="false">IF(COUNT(F246:U246)&lt;16,"",L246+P246+R246+T246)</f>
        <v/>
      </c>
      <c r="Y246" s="0" t="str">
        <f aca="false">IF(COUNT(F246:U246)&lt;16,"",G246+I246+M246+O246)</f>
        <v/>
      </c>
      <c r="Z246" s="0" t="str">
        <f aca="false">IF(COUNT(F246:U246)&lt;16,"",H246+N246+Q246+U246)</f>
        <v/>
      </c>
      <c r="AA246" s="0" t="str">
        <f aca="false">IF(COUNT(F246:U246)&lt;16,"",SUM(F246:U246))</f>
        <v/>
      </c>
      <c r="AB246" s="0" t="str">
        <f aca="false">IF(W246="","",IF(W246&gt;=12,"MUY ALTO",IF(W246&gt;=9,"ALTO",IF(W246&gt;3,"MEDIO","BAJO"))))</f>
        <v/>
      </c>
      <c r="AC246" s="0" t="str">
        <f aca="false">IF(X246="","",IF(X246&gt;=12,"MUY ALTO",IF(X246&gt;=8,"ALTO",IF(X246&gt;2,"MEDIO","BAJO"))))</f>
        <v/>
      </c>
      <c r="AD246" s="0" t="str">
        <f aca="false">IF(Y246="","",IF(Y246&gt;=11,"MUY ALTO",IF(Y246&gt;=8,"ALTO",IF(Y246&gt;2,"MEDIO","BAJO"))))</f>
        <v/>
      </c>
      <c r="AE246" s="0" t="str">
        <f aca="false">IF(Z246="","",IF(Z246&gt;=8,"MUY ALTO",IF(Z246&gt;=4,"ALTO",IF(Z246&gt;0,"MEDIO","BAJO"))))</f>
        <v/>
      </c>
      <c r="AF246" s="0" t="str">
        <f aca="false">IF(AA246="","",IF(AA246&gt;=41,"MUY ALTO",IF(AA246&gt;=30,"ALTO",IF(AA246&gt;8,"MEDIO","BAJO"))))</f>
        <v/>
      </c>
      <c r="AG246" s="0" t="str">
        <f aca="false">IF(COUNT(F246:U246)&lt;16,"",IF(V246="SÍ","1. ATENCIÓN INMEDIATA",IF(COUNTIF(AB246:AE246,"MUY ALTO")&gt;0,"2. PRIORITARIO",IF(COUNTIF(AB246:AE246,"ALTO")&gt;0,"3. SEGUIMIENTO","4. SIN ALERTA"))))</f>
        <v/>
      </c>
    </row>
    <row r="247" customFormat="false" ht="15" hidden="false" customHeight="false" outlineLevel="0" collapsed="false">
      <c r="W247" s="0" t="str">
        <f aca="false">IF(COUNT(F247:U247)&lt;16,"",F247+J247+K247+S247)</f>
        <v/>
      </c>
      <c r="X247" s="0" t="str">
        <f aca="false">IF(COUNT(F247:U247)&lt;16,"",L247+P247+R247+T247)</f>
        <v/>
      </c>
      <c r="Y247" s="0" t="str">
        <f aca="false">IF(COUNT(F247:U247)&lt;16,"",G247+I247+M247+O247)</f>
        <v/>
      </c>
      <c r="Z247" s="0" t="str">
        <f aca="false">IF(COUNT(F247:U247)&lt;16,"",H247+N247+Q247+U247)</f>
        <v/>
      </c>
      <c r="AA247" s="0" t="str">
        <f aca="false">IF(COUNT(F247:U247)&lt;16,"",SUM(F247:U247))</f>
        <v/>
      </c>
      <c r="AB247" s="0" t="str">
        <f aca="false">IF(W247="","",IF(W247&gt;=12,"MUY ALTO",IF(W247&gt;=9,"ALTO",IF(W247&gt;3,"MEDIO","BAJO"))))</f>
        <v/>
      </c>
      <c r="AC247" s="0" t="str">
        <f aca="false">IF(X247="","",IF(X247&gt;=12,"MUY ALTO",IF(X247&gt;=8,"ALTO",IF(X247&gt;2,"MEDIO","BAJO"))))</f>
        <v/>
      </c>
      <c r="AD247" s="0" t="str">
        <f aca="false">IF(Y247="","",IF(Y247&gt;=11,"MUY ALTO",IF(Y247&gt;=8,"ALTO",IF(Y247&gt;2,"MEDIO","BAJO"))))</f>
        <v/>
      </c>
      <c r="AE247" s="0" t="str">
        <f aca="false">IF(Z247="","",IF(Z247&gt;=8,"MUY ALTO",IF(Z247&gt;=4,"ALTO",IF(Z247&gt;0,"MEDIO","BAJO"))))</f>
        <v/>
      </c>
      <c r="AF247" s="0" t="str">
        <f aca="false">IF(AA247="","",IF(AA247&gt;=41,"MUY ALTO",IF(AA247&gt;=30,"ALTO",IF(AA247&gt;8,"MEDIO","BAJO"))))</f>
        <v/>
      </c>
      <c r="AG247" s="0" t="str">
        <f aca="false">IF(COUNT(F247:U247)&lt;16,"",IF(V247="SÍ","1. ATENCIÓN INMEDIATA",IF(COUNTIF(AB247:AE247,"MUY ALTO")&gt;0,"2. PRIORITARIO",IF(COUNTIF(AB247:AE247,"ALTO")&gt;0,"3. SEGUIMIENTO","4. SIN ALERTA"))))</f>
        <v/>
      </c>
    </row>
    <row r="248" customFormat="false" ht="15" hidden="false" customHeight="false" outlineLevel="0" collapsed="false">
      <c r="W248" s="0" t="str">
        <f aca="false">IF(COUNT(F248:U248)&lt;16,"",F248+J248+K248+S248)</f>
        <v/>
      </c>
      <c r="X248" s="0" t="str">
        <f aca="false">IF(COUNT(F248:U248)&lt;16,"",L248+P248+R248+T248)</f>
        <v/>
      </c>
      <c r="Y248" s="0" t="str">
        <f aca="false">IF(COUNT(F248:U248)&lt;16,"",G248+I248+M248+O248)</f>
        <v/>
      </c>
      <c r="Z248" s="0" t="str">
        <f aca="false">IF(COUNT(F248:U248)&lt;16,"",H248+N248+Q248+U248)</f>
        <v/>
      </c>
      <c r="AA248" s="0" t="str">
        <f aca="false">IF(COUNT(F248:U248)&lt;16,"",SUM(F248:U248))</f>
        <v/>
      </c>
      <c r="AB248" s="0" t="str">
        <f aca="false">IF(W248="","",IF(W248&gt;=12,"MUY ALTO",IF(W248&gt;=9,"ALTO",IF(W248&gt;3,"MEDIO","BAJO"))))</f>
        <v/>
      </c>
      <c r="AC248" s="0" t="str">
        <f aca="false">IF(X248="","",IF(X248&gt;=12,"MUY ALTO",IF(X248&gt;=8,"ALTO",IF(X248&gt;2,"MEDIO","BAJO"))))</f>
        <v/>
      </c>
      <c r="AD248" s="0" t="str">
        <f aca="false">IF(Y248="","",IF(Y248&gt;=11,"MUY ALTO",IF(Y248&gt;=8,"ALTO",IF(Y248&gt;2,"MEDIO","BAJO"))))</f>
        <v/>
      </c>
      <c r="AE248" s="0" t="str">
        <f aca="false">IF(Z248="","",IF(Z248&gt;=8,"MUY ALTO",IF(Z248&gt;=4,"ALTO",IF(Z248&gt;0,"MEDIO","BAJO"))))</f>
        <v/>
      </c>
      <c r="AF248" s="0" t="str">
        <f aca="false">IF(AA248="","",IF(AA248&gt;=41,"MUY ALTO",IF(AA248&gt;=30,"ALTO",IF(AA248&gt;8,"MEDIO","BAJO"))))</f>
        <v/>
      </c>
      <c r="AG248" s="0" t="str">
        <f aca="false">IF(COUNT(F248:U248)&lt;16,"",IF(V248="SÍ","1. ATENCIÓN INMEDIATA",IF(COUNTIF(AB248:AE248,"MUY ALTO")&gt;0,"2. PRIORITARIO",IF(COUNTIF(AB248:AE248,"ALTO")&gt;0,"3. SEGUIMIENTO","4. SIN ALERTA"))))</f>
        <v/>
      </c>
    </row>
    <row r="249" customFormat="false" ht="15" hidden="false" customHeight="false" outlineLevel="0" collapsed="false">
      <c r="W249" s="0" t="str">
        <f aca="false">IF(COUNT(F249:U249)&lt;16,"",F249+J249+K249+S249)</f>
        <v/>
      </c>
      <c r="X249" s="0" t="str">
        <f aca="false">IF(COUNT(F249:U249)&lt;16,"",L249+P249+R249+T249)</f>
        <v/>
      </c>
      <c r="Y249" s="0" t="str">
        <f aca="false">IF(COUNT(F249:U249)&lt;16,"",G249+I249+M249+O249)</f>
        <v/>
      </c>
      <c r="Z249" s="0" t="str">
        <f aca="false">IF(COUNT(F249:U249)&lt;16,"",H249+N249+Q249+U249)</f>
        <v/>
      </c>
      <c r="AA249" s="0" t="str">
        <f aca="false">IF(COUNT(F249:U249)&lt;16,"",SUM(F249:U249))</f>
        <v/>
      </c>
      <c r="AB249" s="0" t="str">
        <f aca="false">IF(W249="","",IF(W249&gt;=12,"MUY ALTO",IF(W249&gt;=9,"ALTO",IF(W249&gt;3,"MEDIO","BAJO"))))</f>
        <v/>
      </c>
      <c r="AC249" s="0" t="str">
        <f aca="false">IF(X249="","",IF(X249&gt;=12,"MUY ALTO",IF(X249&gt;=8,"ALTO",IF(X249&gt;2,"MEDIO","BAJO"))))</f>
        <v/>
      </c>
      <c r="AD249" s="0" t="str">
        <f aca="false">IF(Y249="","",IF(Y249&gt;=11,"MUY ALTO",IF(Y249&gt;=8,"ALTO",IF(Y249&gt;2,"MEDIO","BAJO"))))</f>
        <v/>
      </c>
      <c r="AE249" s="0" t="str">
        <f aca="false">IF(Z249="","",IF(Z249&gt;=8,"MUY ALTO",IF(Z249&gt;=4,"ALTO",IF(Z249&gt;0,"MEDIO","BAJO"))))</f>
        <v/>
      </c>
      <c r="AF249" s="0" t="str">
        <f aca="false">IF(AA249="","",IF(AA249&gt;=41,"MUY ALTO",IF(AA249&gt;=30,"ALTO",IF(AA249&gt;8,"MEDIO","BAJO"))))</f>
        <v/>
      </c>
      <c r="AG249" s="0" t="str">
        <f aca="false">IF(COUNT(F249:U249)&lt;16,"",IF(V249="SÍ","1. ATENCIÓN INMEDIATA",IF(COUNTIF(AB249:AE249,"MUY ALTO")&gt;0,"2. PRIORITARIO",IF(COUNTIF(AB249:AE249,"ALTO")&gt;0,"3. SEGUIMIENTO","4. SIN ALERTA"))))</f>
        <v/>
      </c>
    </row>
    <row r="250" customFormat="false" ht="15" hidden="false" customHeight="false" outlineLevel="0" collapsed="false">
      <c r="W250" s="0" t="str">
        <f aca="false">IF(COUNT(F250:U250)&lt;16,"",F250+J250+K250+S250)</f>
        <v/>
      </c>
      <c r="X250" s="0" t="str">
        <f aca="false">IF(COUNT(F250:U250)&lt;16,"",L250+P250+R250+T250)</f>
        <v/>
      </c>
      <c r="Y250" s="0" t="str">
        <f aca="false">IF(COUNT(F250:U250)&lt;16,"",G250+I250+M250+O250)</f>
        <v/>
      </c>
      <c r="Z250" s="0" t="str">
        <f aca="false">IF(COUNT(F250:U250)&lt;16,"",H250+N250+Q250+U250)</f>
        <v/>
      </c>
      <c r="AA250" s="0" t="str">
        <f aca="false">IF(COUNT(F250:U250)&lt;16,"",SUM(F250:U250))</f>
        <v/>
      </c>
      <c r="AB250" s="0" t="str">
        <f aca="false">IF(W250="","",IF(W250&gt;=12,"MUY ALTO",IF(W250&gt;=9,"ALTO",IF(W250&gt;3,"MEDIO","BAJO"))))</f>
        <v/>
      </c>
      <c r="AC250" s="0" t="str">
        <f aca="false">IF(X250="","",IF(X250&gt;=12,"MUY ALTO",IF(X250&gt;=8,"ALTO",IF(X250&gt;2,"MEDIO","BAJO"))))</f>
        <v/>
      </c>
      <c r="AD250" s="0" t="str">
        <f aca="false">IF(Y250="","",IF(Y250&gt;=11,"MUY ALTO",IF(Y250&gt;=8,"ALTO",IF(Y250&gt;2,"MEDIO","BAJO"))))</f>
        <v/>
      </c>
      <c r="AE250" s="0" t="str">
        <f aca="false">IF(Z250="","",IF(Z250&gt;=8,"MUY ALTO",IF(Z250&gt;=4,"ALTO",IF(Z250&gt;0,"MEDIO","BAJO"))))</f>
        <v/>
      </c>
      <c r="AF250" s="0" t="str">
        <f aca="false">IF(AA250="","",IF(AA250&gt;=41,"MUY ALTO",IF(AA250&gt;=30,"ALTO",IF(AA250&gt;8,"MEDIO","BAJO"))))</f>
        <v/>
      </c>
      <c r="AG250" s="0" t="str">
        <f aca="false">IF(COUNT(F250:U250)&lt;16,"",IF(V250="SÍ","1. ATENCIÓN INMEDIATA",IF(COUNTIF(AB250:AE250,"MUY ALTO")&gt;0,"2. PRIORITARIO",IF(COUNTIF(AB250:AE250,"ALTO")&gt;0,"3. SEGUIMIENTO","4. SIN ALERTA"))))</f>
        <v/>
      </c>
    </row>
    <row r="251" customFormat="false" ht="15" hidden="false" customHeight="false" outlineLevel="0" collapsed="false">
      <c r="W251" s="0" t="str">
        <f aca="false">IF(COUNT(F251:U251)&lt;16,"",F251+J251+K251+S251)</f>
        <v/>
      </c>
      <c r="X251" s="0" t="str">
        <f aca="false">IF(COUNT(F251:U251)&lt;16,"",L251+P251+R251+T251)</f>
        <v/>
      </c>
      <c r="Y251" s="0" t="str">
        <f aca="false">IF(COUNT(F251:U251)&lt;16,"",G251+I251+M251+O251)</f>
        <v/>
      </c>
      <c r="Z251" s="0" t="str">
        <f aca="false">IF(COUNT(F251:U251)&lt;16,"",H251+N251+Q251+U251)</f>
        <v/>
      </c>
      <c r="AA251" s="0" t="str">
        <f aca="false">IF(COUNT(F251:U251)&lt;16,"",SUM(F251:U251))</f>
        <v/>
      </c>
      <c r="AB251" s="0" t="str">
        <f aca="false">IF(W251="","",IF(W251&gt;=12,"MUY ALTO",IF(W251&gt;=9,"ALTO",IF(W251&gt;3,"MEDIO","BAJO"))))</f>
        <v/>
      </c>
      <c r="AC251" s="0" t="str">
        <f aca="false">IF(X251="","",IF(X251&gt;=12,"MUY ALTO",IF(X251&gt;=8,"ALTO",IF(X251&gt;2,"MEDIO","BAJO"))))</f>
        <v/>
      </c>
      <c r="AD251" s="0" t="str">
        <f aca="false">IF(Y251="","",IF(Y251&gt;=11,"MUY ALTO",IF(Y251&gt;=8,"ALTO",IF(Y251&gt;2,"MEDIO","BAJO"))))</f>
        <v/>
      </c>
      <c r="AE251" s="0" t="str">
        <f aca="false">IF(Z251="","",IF(Z251&gt;=8,"MUY ALTO",IF(Z251&gt;=4,"ALTO",IF(Z251&gt;0,"MEDIO","BAJO"))))</f>
        <v/>
      </c>
      <c r="AF251" s="0" t="str">
        <f aca="false">IF(AA251="","",IF(AA251&gt;=41,"MUY ALTO",IF(AA251&gt;=30,"ALTO",IF(AA251&gt;8,"MEDIO","BAJO"))))</f>
        <v/>
      </c>
      <c r="AG251" s="0" t="str">
        <f aca="false">IF(COUNT(F251:U251)&lt;16,"",IF(V251="SÍ","1. ATENCIÓN INMEDIATA",IF(COUNTIF(AB251:AE251,"MUY ALTO")&gt;0,"2. PRIORITARIO",IF(COUNTIF(AB251:AE251,"ALTO")&gt;0,"3. SEGUIMIENTO","4. SIN ALERTA"))))</f>
        <v/>
      </c>
    </row>
    <row r="252" customFormat="false" ht="15" hidden="false" customHeight="false" outlineLevel="0" collapsed="false">
      <c r="W252" s="0" t="str">
        <f aca="false">IF(COUNT(F252:U252)&lt;16,"",F252+J252+K252+S252)</f>
        <v/>
      </c>
      <c r="X252" s="0" t="str">
        <f aca="false">IF(COUNT(F252:U252)&lt;16,"",L252+P252+R252+T252)</f>
        <v/>
      </c>
      <c r="Y252" s="0" t="str">
        <f aca="false">IF(COUNT(F252:U252)&lt;16,"",G252+I252+M252+O252)</f>
        <v/>
      </c>
      <c r="Z252" s="0" t="str">
        <f aca="false">IF(COUNT(F252:U252)&lt;16,"",H252+N252+Q252+U252)</f>
        <v/>
      </c>
      <c r="AA252" s="0" t="str">
        <f aca="false">IF(COUNT(F252:U252)&lt;16,"",SUM(F252:U252))</f>
        <v/>
      </c>
      <c r="AB252" s="0" t="str">
        <f aca="false">IF(W252="","",IF(W252&gt;=12,"MUY ALTO",IF(W252&gt;=9,"ALTO",IF(W252&gt;3,"MEDIO","BAJO"))))</f>
        <v/>
      </c>
      <c r="AC252" s="0" t="str">
        <f aca="false">IF(X252="","",IF(X252&gt;=12,"MUY ALTO",IF(X252&gt;=8,"ALTO",IF(X252&gt;2,"MEDIO","BAJO"))))</f>
        <v/>
      </c>
      <c r="AD252" s="0" t="str">
        <f aca="false">IF(Y252="","",IF(Y252&gt;=11,"MUY ALTO",IF(Y252&gt;=8,"ALTO",IF(Y252&gt;2,"MEDIO","BAJO"))))</f>
        <v/>
      </c>
      <c r="AE252" s="0" t="str">
        <f aca="false">IF(Z252="","",IF(Z252&gt;=8,"MUY ALTO",IF(Z252&gt;=4,"ALTO",IF(Z252&gt;0,"MEDIO","BAJO"))))</f>
        <v/>
      </c>
      <c r="AF252" s="0" t="str">
        <f aca="false">IF(AA252="","",IF(AA252&gt;=41,"MUY ALTO",IF(AA252&gt;=30,"ALTO",IF(AA252&gt;8,"MEDIO","BAJO"))))</f>
        <v/>
      </c>
      <c r="AG252" s="0" t="str">
        <f aca="false">IF(COUNT(F252:U252)&lt;16,"",IF(V252="SÍ","1. ATENCIÓN INMEDIATA",IF(COUNTIF(AB252:AE252,"MUY ALTO")&gt;0,"2. PRIORITARIO",IF(COUNTIF(AB252:AE252,"ALTO")&gt;0,"3. SEGUIMIENTO","4. SIN ALERTA"))))</f>
        <v/>
      </c>
    </row>
    <row r="253" customFormat="false" ht="15" hidden="false" customHeight="false" outlineLevel="0" collapsed="false">
      <c r="W253" s="0" t="str">
        <f aca="false">IF(COUNT(F253:U253)&lt;16,"",F253+J253+K253+S253)</f>
        <v/>
      </c>
      <c r="X253" s="0" t="str">
        <f aca="false">IF(COUNT(F253:U253)&lt;16,"",L253+P253+R253+T253)</f>
        <v/>
      </c>
      <c r="Y253" s="0" t="str">
        <f aca="false">IF(COUNT(F253:U253)&lt;16,"",G253+I253+M253+O253)</f>
        <v/>
      </c>
      <c r="Z253" s="0" t="str">
        <f aca="false">IF(COUNT(F253:U253)&lt;16,"",H253+N253+Q253+U253)</f>
        <v/>
      </c>
      <c r="AA253" s="0" t="str">
        <f aca="false">IF(COUNT(F253:U253)&lt;16,"",SUM(F253:U253))</f>
        <v/>
      </c>
      <c r="AB253" s="0" t="str">
        <f aca="false">IF(W253="","",IF(W253&gt;=12,"MUY ALTO",IF(W253&gt;=9,"ALTO",IF(W253&gt;3,"MEDIO","BAJO"))))</f>
        <v/>
      </c>
      <c r="AC253" s="0" t="str">
        <f aca="false">IF(X253="","",IF(X253&gt;=12,"MUY ALTO",IF(X253&gt;=8,"ALTO",IF(X253&gt;2,"MEDIO","BAJO"))))</f>
        <v/>
      </c>
      <c r="AD253" s="0" t="str">
        <f aca="false">IF(Y253="","",IF(Y253&gt;=11,"MUY ALTO",IF(Y253&gt;=8,"ALTO",IF(Y253&gt;2,"MEDIO","BAJO"))))</f>
        <v/>
      </c>
      <c r="AE253" s="0" t="str">
        <f aca="false">IF(Z253="","",IF(Z253&gt;=8,"MUY ALTO",IF(Z253&gt;=4,"ALTO",IF(Z253&gt;0,"MEDIO","BAJO"))))</f>
        <v/>
      </c>
      <c r="AF253" s="0" t="str">
        <f aca="false">IF(AA253="","",IF(AA253&gt;=41,"MUY ALTO",IF(AA253&gt;=30,"ALTO",IF(AA253&gt;8,"MEDIO","BAJO"))))</f>
        <v/>
      </c>
      <c r="AG253" s="0" t="str">
        <f aca="false">IF(COUNT(F253:U253)&lt;16,"",IF(V253="SÍ","1. ATENCIÓN INMEDIATA",IF(COUNTIF(AB253:AE253,"MUY ALTO")&gt;0,"2. PRIORITARIO",IF(COUNTIF(AB253:AE253,"ALTO")&gt;0,"3. SEGUIMIENTO","4. SIN ALERTA"))))</f>
        <v/>
      </c>
    </row>
    <row r="254" customFormat="false" ht="15" hidden="false" customHeight="false" outlineLevel="0" collapsed="false">
      <c r="W254" s="0" t="str">
        <f aca="false">IF(COUNT(F254:U254)&lt;16,"",F254+J254+K254+S254)</f>
        <v/>
      </c>
      <c r="X254" s="0" t="str">
        <f aca="false">IF(COUNT(F254:U254)&lt;16,"",L254+P254+R254+T254)</f>
        <v/>
      </c>
      <c r="Y254" s="0" t="str">
        <f aca="false">IF(COUNT(F254:U254)&lt;16,"",G254+I254+M254+O254)</f>
        <v/>
      </c>
      <c r="Z254" s="0" t="str">
        <f aca="false">IF(COUNT(F254:U254)&lt;16,"",H254+N254+Q254+U254)</f>
        <v/>
      </c>
      <c r="AA254" s="0" t="str">
        <f aca="false">IF(COUNT(F254:U254)&lt;16,"",SUM(F254:U254))</f>
        <v/>
      </c>
      <c r="AB254" s="0" t="str">
        <f aca="false">IF(W254="","",IF(W254&gt;=12,"MUY ALTO",IF(W254&gt;=9,"ALTO",IF(W254&gt;3,"MEDIO","BAJO"))))</f>
        <v/>
      </c>
      <c r="AC254" s="0" t="str">
        <f aca="false">IF(X254="","",IF(X254&gt;=12,"MUY ALTO",IF(X254&gt;=8,"ALTO",IF(X254&gt;2,"MEDIO","BAJO"))))</f>
        <v/>
      </c>
      <c r="AD254" s="0" t="str">
        <f aca="false">IF(Y254="","",IF(Y254&gt;=11,"MUY ALTO",IF(Y254&gt;=8,"ALTO",IF(Y254&gt;2,"MEDIO","BAJO"))))</f>
        <v/>
      </c>
      <c r="AE254" s="0" t="str">
        <f aca="false">IF(Z254="","",IF(Z254&gt;=8,"MUY ALTO",IF(Z254&gt;=4,"ALTO",IF(Z254&gt;0,"MEDIO","BAJO"))))</f>
        <v/>
      </c>
      <c r="AF254" s="0" t="str">
        <f aca="false">IF(AA254="","",IF(AA254&gt;=41,"MUY ALTO",IF(AA254&gt;=30,"ALTO",IF(AA254&gt;8,"MEDIO","BAJO"))))</f>
        <v/>
      </c>
      <c r="AG254" s="0" t="str">
        <f aca="false">IF(COUNT(F254:U254)&lt;16,"",IF(V254="SÍ","1. ATENCIÓN INMEDIATA",IF(COUNTIF(AB254:AE254,"MUY ALTO")&gt;0,"2. PRIORITARIO",IF(COUNTIF(AB254:AE254,"ALTO")&gt;0,"3. SEGUIMIENTO","4. SIN ALERTA"))))</f>
        <v/>
      </c>
    </row>
    <row r="255" customFormat="false" ht="15" hidden="false" customHeight="false" outlineLevel="0" collapsed="false">
      <c r="W255" s="0" t="str">
        <f aca="false">IF(COUNT(F255:U255)&lt;16,"",F255+J255+K255+S255)</f>
        <v/>
      </c>
      <c r="X255" s="0" t="str">
        <f aca="false">IF(COUNT(F255:U255)&lt;16,"",L255+P255+R255+T255)</f>
        <v/>
      </c>
      <c r="Y255" s="0" t="str">
        <f aca="false">IF(COUNT(F255:U255)&lt;16,"",G255+I255+M255+O255)</f>
        <v/>
      </c>
      <c r="Z255" s="0" t="str">
        <f aca="false">IF(COUNT(F255:U255)&lt;16,"",H255+N255+Q255+U255)</f>
        <v/>
      </c>
      <c r="AA255" s="0" t="str">
        <f aca="false">IF(COUNT(F255:U255)&lt;16,"",SUM(F255:U255))</f>
        <v/>
      </c>
      <c r="AB255" s="0" t="str">
        <f aca="false">IF(W255="","",IF(W255&gt;=12,"MUY ALTO",IF(W255&gt;=9,"ALTO",IF(W255&gt;3,"MEDIO","BAJO"))))</f>
        <v/>
      </c>
      <c r="AC255" s="0" t="str">
        <f aca="false">IF(X255="","",IF(X255&gt;=12,"MUY ALTO",IF(X255&gt;=8,"ALTO",IF(X255&gt;2,"MEDIO","BAJO"))))</f>
        <v/>
      </c>
      <c r="AD255" s="0" t="str">
        <f aca="false">IF(Y255="","",IF(Y255&gt;=11,"MUY ALTO",IF(Y255&gt;=8,"ALTO",IF(Y255&gt;2,"MEDIO","BAJO"))))</f>
        <v/>
      </c>
      <c r="AE255" s="0" t="str">
        <f aca="false">IF(Z255="","",IF(Z255&gt;=8,"MUY ALTO",IF(Z255&gt;=4,"ALTO",IF(Z255&gt;0,"MEDIO","BAJO"))))</f>
        <v/>
      </c>
      <c r="AF255" s="0" t="str">
        <f aca="false">IF(AA255="","",IF(AA255&gt;=41,"MUY ALTO",IF(AA255&gt;=30,"ALTO",IF(AA255&gt;8,"MEDIO","BAJO"))))</f>
        <v/>
      </c>
      <c r="AG255" s="0" t="str">
        <f aca="false">IF(COUNT(F255:U255)&lt;16,"",IF(V255="SÍ","1. ATENCIÓN INMEDIATA",IF(COUNTIF(AB255:AE255,"MUY ALTO")&gt;0,"2. PRIORITARIO",IF(COUNTIF(AB255:AE255,"ALTO")&gt;0,"3. SEGUIMIENTO","4. SIN ALERTA"))))</f>
        <v/>
      </c>
    </row>
    <row r="256" customFormat="false" ht="15" hidden="false" customHeight="false" outlineLevel="0" collapsed="false">
      <c r="W256" s="0" t="str">
        <f aca="false">IF(COUNT(F256:U256)&lt;16,"",F256+J256+K256+S256)</f>
        <v/>
      </c>
      <c r="X256" s="0" t="str">
        <f aca="false">IF(COUNT(F256:U256)&lt;16,"",L256+P256+R256+T256)</f>
        <v/>
      </c>
      <c r="Y256" s="0" t="str">
        <f aca="false">IF(COUNT(F256:U256)&lt;16,"",G256+I256+M256+O256)</f>
        <v/>
      </c>
      <c r="Z256" s="0" t="str">
        <f aca="false">IF(COUNT(F256:U256)&lt;16,"",H256+N256+Q256+U256)</f>
        <v/>
      </c>
      <c r="AA256" s="0" t="str">
        <f aca="false">IF(COUNT(F256:U256)&lt;16,"",SUM(F256:U256))</f>
        <v/>
      </c>
      <c r="AB256" s="0" t="str">
        <f aca="false">IF(W256="","",IF(W256&gt;=12,"MUY ALTO",IF(W256&gt;=9,"ALTO",IF(W256&gt;3,"MEDIO","BAJO"))))</f>
        <v/>
      </c>
      <c r="AC256" s="0" t="str">
        <f aca="false">IF(X256="","",IF(X256&gt;=12,"MUY ALTO",IF(X256&gt;=8,"ALTO",IF(X256&gt;2,"MEDIO","BAJO"))))</f>
        <v/>
      </c>
      <c r="AD256" s="0" t="str">
        <f aca="false">IF(Y256="","",IF(Y256&gt;=11,"MUY ALTO",IF(Y256&gt;=8,"ALTO",IF(Y256&gt;2,"MEDIO","BAJO"))))</f>
        <v/>
      </c>
      <c r="AE256" s="0" t="str">
        <f aca="false">IF(Z256="","",IF(Z256&gt;=8,"MUY ALTO",IF(Z256&gt;=4,"ALTO",IF(Z256&gt;0,"MEDIO","BAJO"))))</f>
        <v/>
      </c>
      <c r="AF256" s="0" t="str">
        <f aca="false">IF(AA256="","",IF(AA256&gt;=41,"MUY ALTO",IF(AA256&gt;=30,"ALTO",IF(AA256&gt;8,"MEDIO","BAJO"))))</f>
        <v/>
      </c>
      <c r="AG256" s="0" t="str">
        <f aca="false">IF(COUNT(F256:U256)&lt;16,"",IF(V256="SÍ","1. ATENCIÓN INMEDIATA",IF(COUNTIF(AB256:AE256,"MUY ALTO")&gt;0,"2. PRIORITARIO",IF(COUNTIF(AB256:AE256,"ALTO")&gt;0,"3. SEGUIMIENTO","4. SIN ALERTA"))))</f>
        <v/>
      </c>
    </row>
    <row r="257" customFormat="false" ht="15" hidden="false" customHeight="false" outlineLevel="0" collapsed="false">
      <c r="W257" s="0" t="str">
        <f aca="false">IF(COUNT(F257:U257)&lt;16,"",F257+J257+K257+S257)</f>
        <v/>
      </c>
      <c r="X257" s="0" t="str">
        <f aca="false">IF(COUNT(F257:U257)&lt;16,"",L257+P257+R257+T257)</f>
        <v/>
      </c>
      <c r="Y257" s="0" t="str">
        <f aca="false">IF(COUNT(F257:U257)&lt;16,"",G257+I257+M257+O257)</f>
        <v/>
      </c>
      <c r="Z257" s="0" t="str">
        <f aca="false">IF(COUNT(F257:U257)&lt;16,"",H257+N257+Q257+U257)</f>
        <v/>
      </c>
      <c r="AA257" s="0" t="str">
        <f aca="false">IF(COUNT(F257:U257)&lt;16,"",SUM(F257:U257))</f>
        <v/>
      </c>
      <c r="AB257" s="0" t="str">
        <f aca="false">IF(W257="","",IF(W257&gt;=12,"MUY ALTO",IF(W257&gt;=9,"ALTO",IF(W257&gt;3,"MEDIO","BAJO"))))</f>
        <v/>
      </c>
      <c r="AC257" s="0" t="str">
        <f aca="false">IF(X257="","",IF(X257&gt;=12,"MUY ALTO",IF(X257&gt;=8,"ALTO",IF(X257&gt;2,"MEDIO","BAJO"))))</f>
        <v/>
      </c>
      <c r="AD257" s="0" t="str">
        <f aca="false">IF(Y257="","",IF(Y257&gt;=11,"MUY ALTO",IF(Y257&gt;=8,"ALTO",IF(Y257&gt;2,"MEDIO","BAJO"))))</f>
        <v/>
      </c>
      <c r="AE257" s="0" t="str">
        <f aca="false">IF(Z257="","",IF(Z257&gt;=8,"MUY ALTO",IF(Z257&gt;=4,"ALTO",IF(Z257&gt;0,"MEDIO","BAJO"))))</f>
        <v/>
      </c>
      <c r="AF257" s="0" t="str">
        <f aca="false">IF(AA257="","",IF(AA257&gt;=41,"MUY ALTO",IF(AA257&gt;=30,"ALTO",IF(AA257&gt;8,"MEDIO","BAJO"))))</f>
        <v/>
      </c>
      <c r="AG257" s="0" t="str">
        <f aca="false">IF(COUNT(F257:U257)&lt;16,"",IF(V257="SÍ","1. ATENCIÓN INMEDIATA",IF(COUNTIF(AB257:AE257,"MUY ALTO")&gt;0,"2. PRIORITARIO",IF(COUNTIF(AB257:AE257,"ALTO")&gt;0,"3. SEGUIMIENTO","4. SIN ALERTA"))))</f>
        <v/>
      </c>
    </row>
    <row r="258" customFormat="false" ht="15" hidden="false" customHeight="false" outlineLevel="0" collapsed="false">
      <c r="W258" s="0" t="str">
        <f aca="false">IF(COUNT(F258:U258)&lt;16,"",F258+J258+K258+S258)</f>
        <v/>
      </c>
      <c r="X258" s="0" t="str">
        <f aca="false">IF(COUNT(F258:U258)&lt;16,"",L258+P258+R258+T258)</f>
        <v/>
      </c>
      <c r="Y258" s="0" t="str">
        <f aca="false">IF(COUNT(F258:U258)&lt;16,"",G258+I258+M258+O258)</f>
        <v/>
      </c>
      <c r="Z258" s="0" t="str">
        <f aca="false">IF(COUNT(F258:U258)&lt;16,"",H258+N258+Q258+U258)</f>
        <v/>
      </c>
      <c r="AA258" s="0" t="str">
        <f aca="false">IF(COUNT(F258:U258)&lt;16,"",SUM(F258:U258))</f>
        <v/>
      </c>
      <c r="AB258" s="0" t="str">
        <f aca="false">IF(W258="","",IF(W258&gt;=12,"MUY ALTO",IF(W258&gt;=9,"ALTO",IF(W258&gt;3,"MEDIO","BAJO"))))</f>
        <v/>
      </c>
      <c r="AC258" s="0" t="str">
        <f aca="false">IF(X258="","",IF(X258&gt;=12,"MUY ALTO",IF(X258&gt;=8,"ALTO",IF(X258&gt;2,"MEDIO","BAJO"))))</f>
        <v/>
      </c>
      <c r="AD258" s="0" t="str">
        <f aca="false">IF(Y258="","",IF(Y258&gt;=11,"MUY ALTO",IF(Y258&gt;=8,"ALTO",IF(Y258&gt;2,"MEDIO","BAJO"))))</f>
        <v/>
      </c>
      <c r="AE258" s="0" t="str">
        <f aca="false">IF(Z258="","",IF(Z258&gt;=8,"MUY ALTO",IF(Z258&gt;=4,"ALTO",IF(Z258&gt;0,"MEDIO","BAJO"))))</f>
        <v/>
      </c>
      <c r="AF258" s="0" t="str">
        <f aca="false">IF(AA258="","",IF(AA258&gt;=41,"MUY ALTO",IF(AA258&gt;=30,"ALTO",IF(AA258&gt;8,"MEDIO","BAJO"))))</f>
        <v/>
      </c>
      <c r="AG258" s="0" t="str">
        <f aca="false">IF(COUNT(F258:U258)&lt;16,"",IF(V258="SÍ","1. ATENCIÓN INMEDIATA",IF(COUNTIF(AB258:AE258,"MUY ALTO")&gt;0,"2. PRIORITARIO",IF(COUNTIF(AB258:AE258,"ALTO")&gt;0,"3. SEGUIMIENTO","4. SIN ALERTA"))))</f>
        <v/>
      </c>
    </row>
    <row r="259" customFormat="false" ht="15" hidden="false" customHeight="false" outlineLevel="0" collapsed="false">
      <c r="W259" s="0" t="str">
        <f aca="false">IF(COUNT(F259:U259)&lt;16,"",F259+J259+K259+S259)</f>
        <v/>
      </c>
      <c r="X259" s="0" t="str">
        <f aca="false">IF(COUNT(F259:U259)&lt;16,"",L259+P259+R259+T259)</f>
        <v/>
      </c>
      <c r="Y259" s="0" t="str">
        <f aca="false">IF(COUNT(F259:U259)&lt;16,"",G259+I259+M259+O259)</f>
        <v/>
      </c>
      <c r="Z259" s="0" t="str">
        <f aca="false">IF(COUNT(F259:U259)&lt;16,"",H259+N259+Q259+U259)</f>
        <v/>
      </c>
      <c r="AA259" s="0" t="str">
        <f aca="false">IF(COUNT(F259:U259)&lt;16,"",SUM(F259:U259))</f>
        <v/>
      </c>
      <c r="AB259" s="0" t="str">
        <f aca="false">IF(W259="","",IF(W259&gt;=12,"MUY ALTO",IF(W259&gt;=9,"ALTO",IF(W259&gt;3,"MEDIO","BAJO"))))</f>
        <v/>
      </c>
      <c r="AC259" s="0" t="str">
        <f aca="false">IF(X259="","",IF(X259&gt;=12,"MUY ALTO",IF(X259&gt;=8,"ALTO",IF(X259&gt;2,"MEDIO","BAJO"))))</f>
        <v/>
      </c>
      <c r="AD259" s="0" t="str">
        <f aca="false">IF(Y259="","",IF(Y259&gt;=11,"MUY ALTO",IF(Y259&gt;=8,"ALTO",IF(Y259&gt;2,"MEDIO","BAJO"))))</f>
        <v/>
      </c>
      <c r="AE259" s="0" t="str">
        <f aca="false">IF(Z259="","",IF(Z259&gt;=8,"MUY ALTO",IF(Z259&gt;=4,"ALTO",IF(Z259&gt;0,"MEDIO","BAJO"))))</f>
        <v/>
      </c>
      <c r="AF259" s="0" t="str">
        <f aca="false">IF(AA259="","",IF(AA259&gt;=41,"MUY ALTO",IF(AA259&gt;=30,"ALTO",IF(AA259&gt;8,"MEDIO","BAJO"))))</f>
        <v/>
      </c>
      <c r="AG259" s="0" t="str">
        <f aca="false">IF(COUNT(F259:U259)&lt;16,"",IF(V259="SÍ","1. ATENCIÓN INMEDIATA",IF(COUNTIF(AB259:AE259,"MUY ALTO")&gt;0,"2. PRIORITARIO",IF(COUNTIF(AB259:AE259,"ALTO")&gt;0,"3. SEGUIMIENTO","4. SIN ALERTA"))))</f>
        <v/>
      </c>
    </row>
    <row r="260" customFormat="false" ht="15" hidden="false" customHeight="false" outlineLevel="0" collapsed="false">
      <c r="W260" s="0" t="str">
        <f aca="false">IF(COUNT(F260:U260)&lt;16,"",F260+J260+K260+S260)</f>
        <v/>
      </c>
      <c r="X260" s="0" t="str">
        <f aca="false">IF(COUNT(F260:U260)&lt;16,"",L260+P260+R260+T260)</f>
        <v/>
      </c>
      <c r="Y260" s="0" t="str">
        <f aca="false">IF(COUNT(F260:U260)&lt;16,"",G260+I260+M260+O260)</f>
        <v/>
      </c>
      <c r="Z260" s="0" t="str">
        <f aca="false">IF(COUNT(F260:U260)&lt;16,"",H260+N260+Q260+U260)</f>
        <v/>
      </c>
      <c r="AA260" s="0" t="str">
        <f aca="false">IF(COUNT(F260:U260)&lt;16,"",SUM(F260:U260))</f>
        <v/>
      </c>
      <c r="AB260" s="0" t="str">
        <f aca="false">IF(W260="","",IF(W260&gt;=12,"MUY ALTO",IF(W260&gt;=9,"ALTO",IF(W260&gt;3,"MEDIO","BAJO"))))</f>
        <v/>
      </c>
      <c r="AC260" s="0" t="str">
        <f aca="false">IF(X260="","",IF(X260&gt;=12,"MUY ALTO",IF(X260&gt;=8,"ALTO",IF(X260&gt;2,"MEDIO","BAJO"))))</f>
        <v/>
      </c>
      <c r="AD260" s="0" t="str">
        <f aca="false">IF(Y260="","",IF(Y260&gt;=11,"MUY ALTO",IF(Y260&gt;=8,"ALTO",IF(Y260&gt;2,"MEDIO","BAJO"))))</f>
        <v/>
      </c>
      <c r="AE260" s="0" t="str">
        <f aca="false">IF(Z260="","",IF(Z260&gt;=8,"MUY ALTO",IF(Z260&gt;=4,"ALTO",IF(Z260&gt;0,"MEDIO","BAJO"))))</f>
        <v/>
      </c>
      <c r="AF260" s="0" t="str">
        <f aca="false">IF(AA260="","",IF(AA260&gt;=41,"MUY ALTO",IF(AA260&gt;=30,"ALTO",IF(AA260&gt;8,"MEDIO","BAJO"))))</f>
        <v/>
      </c>
      <c r="AG260" s="0" t="str">
        <f aca="false">IF(COUNT(F260:U260)&lt;16,"",IF(V260="SÍ","1. ATENCIÓN INMEDIATA",IF(COUNTIF(AB260:AE260,"MUY ALTO")&gt;0,"2. PRIORITARIO",IF(COUNTIF(AB260:AE260,"ALTO")&gt;0,"3. SEGUIMIENTO","4. SIN ALERTA"))))</f>
        <v/>
      </c>
    </row>
    <row r="261" customFormat="false" ht="15" hidden="false" customHeight="false" outlineLevel="0" collapsed="false">
      <c r="W261" s="0" t="str">
        <f aca="false">IF(COUNT(F261:U261)&lt;16,"",F261+J261+K261+S261)</f>
        <v/>
      </c>
      <c r="X261" s="0" t="str">
        <f aca="false">IF(COUNT(F261:U261)&lt;16,"",L261+P261+R261+T261)</f>
        <v/>
      </c>
      <c r="Y261" s="0" t="str">
        <f aca="false">IF(COUNT(F261:U261)&lt;16,"",G261+I261+M261+O261)</f>
        <v/>
      </c>
      <c r="Z261" s="0" t="str">
        <f aca="false">IF(COUNT(F261:U261)&lt;16,"",H261+N261+Q261+U261)</f>
        <v/>
      </c>
      <c r="AA261" s="0" t="str">
        <f aca="false">IF(COUNT(F261:U261)&lt;16,"",SUM(F261:U261))</f>
        <v/>
      </c>
      <c r="AB261" s="0" t="str">
        <f aca="false">IF(W261="","",IF(W261&gt;=12,"MUY ALTO",IF(W261&gt;=9,"ALTO",IF(W261&gt;3,"MEDIO","BAJO"))))</f>
        <v/>
      </c>
      <c r="AC261" s="0" t="str">
        <f aca="false">IF(X261="","",IF(X261&gt;=12,"MUY ALTO",IF(X261&gt;=8,"ALTO",IF(X261&gt;2,"MEDIO","BAJO"))))</f>
        <v/>
      </c>
      <c r="AD261" s="0" t="str">
        <f aca="false">IF(Y261="","",IF(Y261&gt;=11,"MUY ALTO",IF(Y261&gt;=8,"ALTO",IF(Y261&gt;2,"MEDIO","BAJO"))))</f>
        <v/>
      </c>
      <c r="AE261" s="0" t="str">
        <f aca="false">IF(Z261="","",IF(Z261&gt;=8,"MUY ALTO",IF(Z261&gt;=4,"ALTO",IF(Z261&gt;0,"MEDIO","BAJO"))))</f>
        <v/>
      </c>
      <c r="AF261" s="0" t="str">
        <f aca="false">IF(AA261="","",IF(AA261&gt;=41,"MUY ALTO",IF(AA261&gt;=30,"ALTO",IF(AA261&gt;8,"MEDIO","BAJO"))))</f>
        <v/>
      </c>
      <c r="AG261" s="0" t="str">
        <f aca="false">IF(COUNT(F261:U261)&lt;16,"",IF(V261="SÍ","1. ATENCIÓN INMEDIATA",IF(COUNTIF(AB261:AE261,"MUY ALTO")&gt;0,"2. PRIORITARIO",IF(COUNTIF(AB261:AE261,"ALTO")&gt;0,"3. SEGUIMIENTO","4. SIN ALERTA"))))</f>
        <v/>
      </c>
    </row>
    <row r="262" customFormat="false" ht="15" hidden="false" customHeight="false" outlineLevel="0" collapsed="false">
      <c r="W262" s="0" t="str">
        <f aca="false">IF(COUNT(F262:U262)&lt;16,"",F262+J262+K262+S262)</f>
        <v/>
      </c>
      <c r="X262" s="0" t="str">
        <f aca="false">IF(COUNT(F262:U262)&lt;16,"",L262+P262+R262+T262)</f>
        <v/>
      </c>
      <c r="Y262" s="0" t="str">
        <f aca="false">IF(COUNT(F262:U262)&lt;16,"",G262+I262+M262+O262)</f>
        <v/>
      </c>
      <c r="Z262" s="0" t="str">
        <f aca="false">IF(COUNT(F262:U262)&lt;16,"",H262+N262+Q262+U262)</f>
        <v/>
      </c>
      <c r="AA262" s="0" t="str">
        <f aca="false">IF(COUNT(F262:U262)&lt;16,"",SUM(F262:U262))</f>
        <v/>
      </c>
      <c r="AB262" s="0" t="str">
        <f aca="false">IF(W262="","",IF(W262&gt;=12,"MUY ALTO",IF(W262&gt;=9,"ALTO",IF(W262&gt;3,"MEDIO","BAJO"))))</f>
        <v/>
      </c>
      <c r="AC262" s="0" t="str">
        <f aca="false">IF(X262="","",IF(X262&gt;=12,"MUY ALTO",IF(X262&gt;=8,"ALTO",IF(X262&gt;2,"MEDIO","BAJO"))))</f>
        <v/>
      </c>
      <c r="AD262" s="0" t="str">
        <f aca="false">IF(Y262="","",IF(Y262&gt;=11,"MUY ALTO",IF(Y262&gt;=8,"ALTO",IF(Y262&gt;2,"MEDIO","BAJO"))))</f>
        <v/>
      </c>
      <c r="AE262" s="0" t="str">
        <f aca="false">IF(Z262="","",IF(Z262&gt;=8,"MUY ALTO",IF(Z262&gt;=4,"ALTO",IF(Z262&gt;0,"MEDIO","BAJO"))))</f>
        <v/>
      </c>
      <c r="AF262" s="0" t="str">
        <f aca="false">IF(AA262="","",IF(AA262&gt;=41,"MUY ALTO",IF(AA262&gt;=30,"ALTO",IF(AA262&gt;8,"MEDIO","BAJO"))))</f>
        <v/>
      </c>
      <c r="AG262" s="0" t="str">
        <f aca="false">IF(COUNT(F262:U262)&lt;16,"",IF(V262="SÍ","1. ATENCIÓN INMEDIATA",IF(COUNTIF(AB262:AE262,"MUY ALTO")&gt;0,"2. PRIORITARIO",IF(COUNTIF(AB262:AE262,"ALTO")&gt;0,"3. SEGUIMIENTO","4. SIN ALERTA"))))</f>
        <v/>
      </c>
    </row>
    <row r="263" customFormat="false" ht="15" hidden="false" customHeight="false" outlineLevel="0" collapsed="false">
      <c r="W263" s="0" t="str">
        <f aca="false">IF(COUNT(F263:U263)&lt;16,"",F263+J263+K263+S263)</f>
        <v/>
      </c>
      <c r="X263" s="0" t="str">
        <f aca="false">IF(COUNT(F263:U263)&lt;16,"",L263+P263+R263+T263)</f>
        <v/>
      </c>
      <c r="Y263" s="0" t="str">
        <f aca="false">IF(COUNT(F263:U263)&lt;16,"",G263+I263+M263+O263)</f>
        <v/>
      </c>
      <c r="Z263" s="0" t="str">
        <f aca="false">IF(COUNT(F263:U263)&lt;16,"",H263+N263+Q263+U263)</f>
        <v/>
      </c>
      <c r="AA263" s="0" t="str">
        <f aca="false">IF(COUNT(F263:U263)&lt;16,"",SUM(F263:U263))</f>
        <v/>
      </c>
      <c r="AB263" s="0" t="str">
        <f aca="false">IF(W263="","",IF(W263&gt;=12,"MUY ALTO",IF(W263&gt;=9,"ALTO",IF(W263&gt;3,"MEDIO","BAJO"))))</f>
        <v/>
      </c>
      <c r="AC263" s="0" t="str">
        <f aca="false">IF(X263="","",IF(X263&gt;=12,"MUY ALTO",IF(X263&gt;=8,"ALTO",IF(X263&gt;2,"MEDIO","BAJO"))))</f>
        <v/>
      </c>
      <c r="AD263" s="0" t="str">
        <f aca="false">IF(Y263="","",IF(Y263&gt;=11,"MUY ALTO",IF(Y263&gt;=8,"ALTO",IF(Y263&gt;2,"MEDIO","BAJO"))))</f>
        <v/>
      </c>
      <c r="AE263" s="0" t="str">
        <f aca="false">IF(Z263="","",IF(Z263&gt;=8,"MUY ALTO",IF(Z263&gt;=4,"ALTO",IF(Z263&gt;0,"MEDIO","BAJO"))))</f>
        <v/>
      </c>
      <c r="AF263" s="0" t="str">
        <f aca="false">IF(AA263="","",IF(AA263&gt;=41,"MUY ALTO",IF(AA263&gt;=30,"ALTO",IF(AA263&gt;8,"MEDIO","BAJO"))))</f>
        <v/>
      </c>
      <c r="AG263" s="0" t="str">
        <f aca="false">IF(COUNT(F263:U263)&lt;16,"",IF(V263="SÍ","1. ATENCIÓN INMEDIATA",IF(COUNTIF(AB263:AE263,"MUY ALTO")&gt;0,"2. PRIORITARIO",IF(COUNTIF(AB263:AE263,"ALTO")&gt;0,"3. SEGUIMIENTO","4. SIN ALERTA"))))</f>
        <v/>
      </c>
    </row>
    <row r="264" customFormat="false" ht="15" hidden="false" customHeight="false" outlineLevel="0" collapsed="false">
      <c r="W264" s="0" t="str">
        <f aca="false">IF(COUNT(F264:U264)&lt;16,"",F264+J264+K264+S264)</f>
        <v/>
      </c>
      <c r="X264" s="0" t="str">
        <f aca="false">IF(COUNT(F264:U264)&lt;16,"",L264+P264+R264+T264)</f>
        <v/>
      </c>
      <c r="Y264" s="0" t="str">
        <f aca="false">IF(COUNT(F264:U264)&lt;16,"",G264+I264+M264+O264)</f>
        <v/>
      </c>
      <c r="Z264" s="0" t="str">
        <f aca="false">IF(COUNT(F264:U264)&lt;16,"",H264+N264+Q264+U264)</f>
        <v/>
      </c>
      <c r="AA264" s="0" t="str">
        <f aca="false">IF(COUNT(F264:U264)&lt;16,"",SUM(F264:U264))</f>
        <v/>
      </c>
      <c r="AB264" s="0" t="str">
        <f aca="false">IF(W264="","",IF(W264&gt;=12,"MUY ALTO",IF(W264&gt;=9,"ALTO",IF(W264&gt;3,"MEDIO","BAJO"))))</f>
        <v/>
      </c>
      <c r="AC264" s="0" t="str">
        <f aca="false">IF(X264="","",IF(X264&gt;=12,"MUY ALTO",IF(X264&gt;=8,"ALTO",IF(X264&gt;2,"MEDIO","BAJO"))))</f>
        <v/>
      </c>
      <c r="AD264" s="0" t="str">
        <f aca="false">IF(Y264="","",IF(Y264&gt;=11,"MUY ALTO",IF(Y264&gt;=8,"ALTO",IF(Y264&gt;2,"MEDIO","BAJO"))))</f>
        <v/>
      </c>
      <c r="AE264" s="0" t="str">
        <f aca="false">IF(Z264="","",IF(Z264&gt;=8,"MUY ALTO",IF(Z264&gt;=4,"ALTO",IF(Z264&gt;0,"MEDIO","BAJO"))))</f>
        <v/>
      </c>
      <c r="AF264" s="0" t="str">
        <f aca="false">IF(AA264="","",IF(AA264&gt;=41,"MUY ALTO",IF(AA264&gt;=30,"ALTO",IF(AA264&gt;8,"MEDIO","BAJO"))))</f>
        <v/>
      </c>
      <c r="AG264" s="0" t="str">
        <f aca="false">IF(COUNT(F264:U264)&lt;16,"",IF(V264="SÍ","1. ATENCIÓN INMEDIATA",IF(COUNTIF(AB264:AE264,"MUY ALTO")&gt;0,"2. PRIORITARIO",IF(COUNTIF(AB264:AE264,"ALTO")&gt;0,"3. SEGUIMIENTO","4. SIN ALERTA"))))</f>
        <v/>
      </c>
    </row>
    <row r="265" customFormat="false" ht="15" hidden="false" customHeight="false" outlineLevel="0" collapsed="false">
      <c r="W265" s="0" t="str">
        <f aca="false">IF(COUNT(F265:U265)&lt;16,"",F265+J265+K265+S265)</f>
        <v/>
      </c>
      <c r="X265" s="0" t="str">
        <f aca="false">IF(COUNT(F265:U265)&lt;16,"",L265+P265+R265+T265)</f>
        <v/>
      </c>
      <c r="Y265" s="0" t="str">
        <f aca="false">IF(COUNT(F265:U265)&lt;16,"",G265+I265+M265+O265)</f>
        <v/>
      </c>
      <c r="Z265" s="0" t="str">
        <f aca="false">IF(COUNT(F265:U265)&lt;16,"",H265+N265+Q265+U265)</f>
        <v/>
      </c>
      <c r="AA265" s="0" t="str">
        <f aca="false">IF(COUNT(F265:U265)&lt;16,"",SUM(F265:U265))</f>
        <v/>
      </c>
      <c r="AB265" s="0" t="str">
        <f aca="false">IF(W265="","",IF(W265&gt;=12,"MUY ALTO",IF(W265&gt;=9,"ALTO",IF(W265&gt;3,"MEDIO","BAJO"))))</f>
        <v/>
      </c>
      <c r="AC265" s="0" t="str">
        <f aca="false">IF(X265="","",IF(X265&gt;=12,"MUY ALTO",IF(X265&gt;=8,"ALTO",IF(X265&gt;2,"MEDIO","BAJO"))))</f>
        <v/>
      </c>
      <c r="AD265" s="0" t="str">
        <f aca="false">IF(Y265="","",IF(Y265&gt;=11,"MUY ALTO",IF(Y265&gt;=8,"ALTO",IF(Y265&gt;2,"MEDIO","BAJO"))))</f>
        <v/>
      </c>
      <c r="AE265" s="0" t="str">
        <f aca="false">IF(Z265="","",IF(Z265&gt;=8,"MUY ALTO",IF(Z265&gt;=4,"ALTO",IF(Z265&gt;0,"MEDIO","BAJO"))))</f>
        <v/>
      </c>
      <c r="AF265" s="0" t="str">
        <f aca="false">IF(AA265="","",IF(AA265&gt;=41,"MUY ALTO",IF(AA265&gt;=30,"ALTO",IF(AA265&gt;8,"MEDIO","BAJO"))))</f>
        <v/>
      </c>
      <c r="AG265" s="0" t="str">
        <f aca="false">IF(COUNT(F265:U265)&lt;16,"",IF(V265="SÍ","1. ATENCIÓN INMEDIATA",IF(COUNTIF(AB265:AE265,"MUY ALTO")&gt;0,"2. PRIORITARIO",IF(COUNTIF(AB265:AE265,"ALTO")&gt;0,"3. SEGUIMIENTO","4. SIN ALERTA"))))</f>
        <v/>
      </c>
    </row>
    <row r="266" customFormat="false" ht="15" hidden="false" customHeight="false" outlineLevel="0" collapsed="false">
      <c r="W266" s="0" t="str">
        <f aca="false">IF(COUNT(F266:U266)&lt;16,"",F266+J266+K266+S266)</f>
        <v/>
      </c>
      <c r="X266" s="0" t="str">
        <f aca="false">IF(COUNT(F266:U266)&lt;16,"",L266+P266+R266+T266)</f>
        <v/>
      </c>
      <c r="Y266" s="0" t="str">
        <f aca="false">IF(COUNT(F266:U266)&lt;16,"",G266+I266+M266+O266)</f>
        <v/>
      </c>
      <c r="Z266" s="0" t="str">
        <f aca="false">IF(COUNT(F266:U266)&lt;16,"",H266+N266+Q266+U266)</f>
        <v/>
      </c>
      <c r="AA266" s="0" t="str">
        <f aca="false">IF(COUNT(F266:U266)&lt;16,"",SUM(F266:U266))</f>
        <v/>
      </c>
      <c r="AB266" s="0" t="str">
        <f aca="false">IF(W266="","",IF(W266&gt;=12,"MUY ALTO",IF(W266&gt;=9,"ALTO",IF(W266&gt;3,"MEDIO","BAJO"))))</f>
        <v/>
      </c>
      <c r="AC266" s="0" t="str">
        <f aca="false">IF(X266="","",IF(X266&gt;=12,"MUY ALTO",IF(X266&gt;=8,"ALTO",IF(X266&gt;2,"MEDIO","BAJO"))))</f>
        <v/>
      </c>
      <c r="AD266" s="0" t="str">
        <f aca="false">IF(Y266="","",IF(Y266&gt;=11,"MUY ALTO",IF(Y266&gt;=8,"ALTO",IF(Y266&gt;2,"MEDIO","BAJO"))))</f>
        <v/>
      </c>
      <c r="AE266" s="0" t="str">
        <f aca="false">IF(Z266="","",IF(Z266&gt;=8,"MUY ALTO",IF(Z266&gt;=4,"ALTO",IF(Z266&gt;0,"MEDIO","BAJO"))))</f>
        <v/>
      </c>
      <c r="AF266" s="0" t="str">
        <f aca="false">IF(AA266="","",IF(AA266&gt;=41,"MUY ALTO",IF(AA266&gt;=30,"ALTO",IF(AA266&gt;8,"MEDIO","BAJO"))))</f>
        <v/>
      </c>
      <c r="AG266" s="0" t="str">
        <f aca="false">IF(COUNT(F266:U266)&lt;16,"",IF(V266="SÍ","1. ATENCIÓN INMEDIATA",IF(COUNTIF(AB266:AE266,"MUY ALTO")&gt;0,"2. PRIORITARIO",IF(COUNTIF(AB266:AE266,"ALTO")&gt;0,"3. SEGUIMIENTO","4. SIN ALERTA"))))</f>
        <v/>
      </c>
    </row>
    <row r="267" customFormat="false" ht="15" hidden="false" customHeight="false" outlineLevel="0" collapsed="false">
      <c r="W267" s="0" t="str">
        <f aca="false">IF(COUNT(F267:U267)&lt;16,"",F267+J267+K267+S267)</f>
        <v/>
      </c>
      <c r="X267" s="0" t="str">
        <f aca="false">IF(COUNT(F267:U267)&lt;16,"",L267+P267+R267+T267)</f>
        <v/>
      </c>
      <c r="Y267" s="0" t="str">
        <f aca="false">IF(COUNT(F267:U267)&lt;16,"",G267+I267+M267+O267)</f>
        <v/>
      </c>
      <c r="Z267" s="0" t="str">
        <f aca="false">IF(COUNT(F267:U267)&lt;16,"",H267+N267+Q267+U267)</f>
        <v/>
      </c>
      <c r="AA267" s="0" t="str">
        <f aca="false">IF(COUNT(F267:U267)&lt;16,"",SUM(F267:U267))</f>
        <v/>
      </c>
      <c r="AB267" s="0" t="str">
        <f aca="false">IF(W267="","",IF(W267&gt;=12,"MUY ALTO",IF(W267&gt;=9,"ALTO",IF(W267&gt;3,"MEDIO","BAJO"))))</f>
        <v/>
      </c>
      <c r="AC267" s="0" t="str">
        <f aca="false">IF(X267="","",IF(X267&gt;=12,"MUY ALTO",IF(X267&gt;=8,"ALTO",IF(X267&gt;2,"MEDIO","BAJO"))))</f>
        <v/>
      </c>
      <c r="AD267" s="0" t="str">
        <f aca="false">IF(Y267="","",IF(Y267&gt;=11,"MUY ALTO",IF(Y267&gt;=8,"ALTO",IF(Y267&gt;2,"MEDIO","BAJO"))))</f>
        <v/>
      </c>
      <c r="AE267" s="0" t="str">
        <f aca="false">IF(Z267="","",IF(Z267&gt;=8,"MUY ALTO",IF(Z267&gt;=4,"ALTO",IF(Z267&gt;0,"MEDIO","BAJO"))))</f>
        <v/>
      </c>
      <c r="AF267" s="0" t="str">
        <f aca="false">IF(AA267="","",IF(AA267&gt;=41,"MUY ALTO",IF(AA267&gt;=30,"ALTO",IF(AA267&gt;8,"MEDIO","BAJO"))))</f>
        <v/>
      </c>
      <c r="AG267" s="0" t="str">
        <f aca="false">IF(COUNT(F267:U267)&lt;16,"",IF(V267="SÍ","1. ATENCIÓN INMEDIATA",IF(COUNTIF(AB267:AE267,"MUY ALTO")&gt;0,"2. PRIORITARIO",IF(COUNTIF(AB267:AE267,"ALTO")&gt;0,"3. SEGUIMIENTO","4. SIN ALERTA"))))</f>
        <v/>
      </c>
    </row>
    <row r="268" customFormat="false" ht="15" hidden="false" customHeight="false" outlineLevel="0" collapsed="false">
      <c r="W268" s="0" t="str">
        <f aca="false">IF(COUNT(F268:U268)&lt;16,"",F268+J268+K268+S268)</f>
        <v/>
      </c>
      <c r="X268" s="0" t="str">
        <f aca="false">IF(COUNT(F268:U268)&lt;16,"",L268+P268+R268+T268)</f>
        <v/>
      </c>
      <c r="Y268" s="0" t="str">
        <f aca="false">IF(COUNT(F268:U268)&lt;16,"",G268+I268+M268+O268)</f>
        <v/>
      </c>
      <c r="Z268" s="0" t="str">
        <f aca="false">IF(COUNT(F268:U268)&lt;16,"",H268+N268+Q268+U268)</f>
        <v/>
      </c>
      <c r="AA268" s="0" t="str">
        <f aca="false">IF(COUNT(F268:U268)&lt;16,"",SUM(F268:U268))</f>
        <v/>
      </c>
      <c r="AB268" s="0" t="str">
        <f aca="false">IF(W268="","",IF(W268&gt;=12,"MUY ALTO",IF(W268&gt;=9,"ALTO",IF(W268&gt;3,"MEDIO","BAJO"))))</f>
        <v/>
      </c>
      <c r="AC268" s="0" t="str">
        <f aca="false">IF(X268="","",IF(X268&gt;=12,"MUY ALTO",IF(X268&gt;=8,"ALTO",IF(X268&gt;2,"MEDIO","BAJO"))))</f>
        <v/>
      </c>
      <c r="AD268" s="0" t="str">
        <f aca="false">IF(Y268="","",IF(Y268&gt;=11,"MUY ALTO",IF(Y268&gt;=8,"ALTO",IF(Y268&gt;2,"MEDIO","BAJO"))))</f>
        <v/>
      </c>
      <c r="AE268" s="0" t="str">
        <f aca="false">IF(Z268="","",IF(Z268&gt;=8,"MUY ALTO",IF(Z268&gt;=4,"ALTO",IF(Z268&gt;0,"MEDIO","BAJO"))))</f>
        <v/>
      </c>
      <c r="AF268" s="0" t="str">
        <f aca="false">IF(AA268="","",IF(AA268&gt;=41,"MUY ALTO",IF(AA268&gt;=30,"ALTO",IF(AA268&gt;8,"MEDIO","BAJO"))))</f>
        <v/>
      </c>
      <c r="AG268" s="0" t="str">
        <f aca="false">IF(COUNT(F268:U268)&lt;16,"",IF(V268="SÍ","1. ATENCIÓN INMEDIATA",IF(COUNTIF(AB268:AE268,"MUY ALTO")&gt;0,"2. PRIORITARIO",IF(COUNTIF(AB268:AE268,"ALTO")&gt;0,"3. SEGUIMIENTO","4. SIN ALERTA"))))</f>
        <v/>
      </c>
    </row>
    <row r="269" customFormat="false" ht="15" hidden="false" customHeight="false" outlineLevel="0" collapsed="false">
      <c r="W269" s="0" t="str">
        <f aca="false">IF(COUNT(F269:U269)&lt;16,"",F269+J269+K269+S269)</f>
        <v/>
      </c>
      <c r="X269" s="0" t="str">
        <f aca="false">IF(COUNT(F269:U269)&lt;16,"",L269+P269+R269+T269)</f>
        <v/>
      </c>
      <c r="Y269" s="0" t="str">
        <f aca="false">IF(COUNT(F269:U269)&lt;16,"",G269+I269+M269+O269)</f>
        <v/>
      </c>
      <c r="Z269" s="0" t="str">
        <f aca="false">IF(COUNT(F269:U269)&lt;16,"",H269+N269+Q269+U269)</f>
        <v/>
      </c>
      <c r="AA269" s="0" t="str">
        <f aca="false">IF(COUNT(F269:U269)&lt;16,"",SUM(F269:U269))</f>
        <v/>
      </c>
      <c r="AB269" s="0" t="str">
        <f aca="false">IF(W269="","",IF(W269&gt;=12,"MUY ALTO",IF(W269&gt;=9,"ALTO",IF(W269&gt;3,"MEDIO","BAJO"))))</f>
        <v/>
      </c>
      <c r="AC269" s="0" t="str">
        <f aca="false">IF(X269="","",IF(X269&gt;=12,"MUY ALTO",IF(X269&gt;=8,"ALTO",IF(X269&gt;2,"MEDIO","BAJO"))))</f>
        <v/>
      </c>
      <c r="AD269" s="0" t="str">
        <f aca="false">IF(Y269="","",IF(Y269&gt;=11,"MUY ALTO",IF(Y269&gt;=8,"ALTO",IF(Y269&gt;2,"MEDIO","BAJO"))))</f>
        <v/>
      </c>
      <c r="AE269" s="0" t="str">
        <f aca="false">IF(Z269="","",IF(Z269&gt;=8,"MUY ALTO",IF(Z269&gt;=4,"ALTO",IF(Z269&gt;0,"MEDIO","BAJO"))))</f>
        <v/>
      </c>
      <c r="AF269" s="0" t="str">
        <f aca="false">IF(AA269="","",IF(AA269&gt;=41,"MUY ALTO",IF(AA269&gt;=30,"ALTO",IF(AA269&gt;8,"MEDIO","BAJO"))))</f>
        <v/>
      </c>
      <c r="AG269" s="0" t="str">
        <f aca="false">IF(COUNT(F269:U269)&lt;16,"",IF(V269="SÍ","1. ATENCIÓN INMEDIATA",IF(COUNTIF(AB269:AE269,"MUY ALTO")&gt;0,"2. PRIORITARIO",IF(COUNTIF(AB269:AE269,"ALTO")&gt;0,"3. SEGUIMIENTO","4. SIN ALERTA"))))</f>
        <v/>
      </c>
    </row>
    <row r="270" customFormat="false" ht="15" hidden="false" customHeight="false" outlineLevel="0" collapsed="false">
      <c r="W270" s="0" t="str">
        <f aca="false">IF(COUNT(F270:U270)&lt;16,"",F270+J270+K270+S270)</f>
        <v/>
      </c>
      <c r="X270" s="0" t="str">
        <f aca="false">IF(COUNT(F270:U270)&lt;16,"",L270+P270+R270+T270)</f>
        <v/>
      </c>
      <c r="Y270" s="0" t="str">
        <f aca="false">IF(COUNT(F270:U270)&lt;16,"",G270+I270+M270+O270)</f>
        <v/>
      </c>
      <c r="Z270" s="0" t="str">
        <f aca="false">IF(COUNT(F270:U270)&lt;16,"",H270+N270+Q270+U270)</f>
        <v/>
      </c>
      <c r="AA270" s="0" t="str">
        <f aca="false">IF(COUNT(F270:U270)&lt;16,"",SUM(F270:U270))</f>
        <v/>
      </c>
      <c r="AB270" s="0" t="str">
        <f aca="false">IF(W270="","",IF(W270&gt;=12,"MUY ALTO",IF(W270&gt;=9,"ALTO",IF(W270&gt;3,"MEDIO","BAJO"))))</f>
        <v/>
      </c>
      <c r="AC270" s="0" t="str">
        <f aca="false">IF(X270="","",IF(X270&gt;=12,"MUY ALTO",IF(X270&gt;=8,"ALTO",IF(X270&gt;2,"MEDIO","BAJO"))))</f>
        <v/>
      </c>
      <c r="AD270" s="0" t="str">
        <f aca="false">IF(Y270="","",IF(Y270&gt;=11,"MUY ALTO",IF(Y270&gt;=8,"ALTO",IF(Y270&gt;2,"MEDIO","BAJO"))))</f>
        <v/>
      </c>
      <c r="AE270" s="0" t="str">
        <f aca="false">IF(Z270="","",IF(Z270&gt;=8,"MUY ALTO",IF(Z270&gt;=4,"ALTO",IF(Z270&gt;0,"MEDIO","BAJO"))))</f>
        <v/>
      </c>
      <c r="AF270" s="0" t="str">
        <f aca="false">IF(AA270="","",IF(AA270&gt;=41,"MUY ALTO",IF(AA270&gt;=30,"ALTO",IF(AA270&gt;8,"MEDIO","BAJO"))))</f>
        <v/>
      </c>
      <c r="AG270" s="0" t="str">
        <f aca="false">IF(COUNT(F270:U270)&lt;16,"",IF(V270="SÍ","1. ATENCIÓN INMEDIATA",IF(COUNTIF(AB270:AE270,"MUY ALTO")&gt;0,"2. PRIORITARIO",IF(COUNTIF(AB270:AE270,"ALTO")&gt;0,"3. SEGUIMIENTO","4. SIN ALERTA"))))</f>
        <v/>
      </c>
    </row>
    <row r="271" customFormat="false" ht="15" hidden="false" customHeight="false" outlineLevel="0" collapsed="false">
      <c r="W271" s="0" t="str">
        <f aca="false">IF(COUNT(F271:U271)&lt;16,"",F271+J271+K271+S271)</f>
        <v/>
      </c>
      <c r="X271" s="0" t="str">
        <f aca="false">IF(COUNT(F271:U271)&lt;16,"",L271+P271+R271+T271)</f>
        <v/>
      </c>
      <c r="Y271" s="0" t="str">
        <f aca="false">IF(COUNT(F271:U271)&lt;16,"",G271+I271+M271+O271)</f>
        <v/>
      </c>
      <c r="Z271" s="0" t="str">
        <f aca="false">IF(COUNT(F271:U271)&lt;16,"",H271+N271+Q271+U271)</f>
        <v/>
      </c>
      <c r="AA271" s="0" t="str">
        <f aca="false">IF(COUNT(F271:U271)&lt;16,"",SUM(F271:U271))</f>
        <v/>
      </c>
      <c r="AB271" s="0" t="str">
        <f aca="false">IF(W271="","",IF(W271&gt;=12,"MUY ALTO",IF(W271&gt;=9,"ALTO",IF(W271&gt;3,"MEDIO","BAJO"))))</f>
        <v/>
      </c>
      <c r="AC271" s="0" t="str">
        <f aca="false">IF(X271="","",IF(X271&gt;=12,"MUY ALTO",IF(X271&gt;=8,"ALTO",IF(X271&gt;2,"MEDIO","BAJO"))))</f>
        <v/>
      </c>
      <c r="AD271" s="0" t="str">
        <f aca="false">IF(Y271="","",IF(Y271&gt;=11,"MUY ALTO",IF(Y271&gt;=8,"ALTO",IF(Y271&gt;2,"MEDIO","BAJO"))))</f>
        <v/>
      </c>
      <c r="AE271" s="0" t="str">
        <f aca="false">IF(Z271="","",IF(Z271&gt;=8,"MUY ALTO",IF(Z271&gt;=4,"ALTO",IF(Z271&gt;0,"MEDIO","BAJO"))))</f>
        <v/>
      </c>
      <c r="AF271" s="0" t="str">
        <f aca="false">IF(AA271="","",IF(AA271&gt;=41,"MUY ALTO",IF(AA271&gt;=30,"ALTO",IF(AA271&gt;8,"MEDIO","BAJO"))))</f>
        <v/>
      </c>
      <c r="AG271" s="0" t="str">
        <f aca="false">IF(COUNT(F271:U271)&lt;16,"",IF(V271="SÍ","1. ATENCIÓN INMEDIATA",IF(COUNTIF(AB271:AE271,"MUY ALTO")&gt;0,"2. PRIORITARIO",IF(COUNTIF(AB271:AE271,"ALTO")&gt;0,"3. SEGUIMIENTO","4. SIN ALERTA"))))</f>
        <v/>
      </c>
    </row>
    <row r="272" customFormat="false" ht="15" hidden="false" customHeight="false" outlineLevel="0" collapsed="false">
      <c r="W272" s="0" t="str">
        <f aca="false">IF(COUNT(F272:U272)&lt;16,"",F272+J272+K272+S272)</f>
        <v/>
      </c>
      <c r="X272" s="0" t="str">
        <f aca="false">IF(COUNT(F272:U272)&lt;16,"",L272+P272+R272+T272)</f>
        <v/>
      </c>
      <c r="Y272" s="0" t="str">
        <f aca="false">IF(COUNT(F272:U272)&lt;16,"",G272+I272+M272+O272)</f>
        <v/>
      </c>
      <c r="Z272" s="0" t="str">
        <f aca="false">IF(COUNT(F272:U272)&lt;16,"",H272+N272+Q272+U272)</f>
        <v/>
      </c>
      <c r="AA272" s="0" t="str">
        <f aca="false">IF(COUNT(F272:U272)&lt;16,"",SUM(F272:U272))</f>
        <v/>
      </c>
      <c r="AB272" s="0" t="str">
        <f aca="false">IF(W272="","",IF(W272&gt;=12,"MUY ALTO",IF(W272&gt;=9,"ALTO",IF(W272&gt;3,"MEDIO","BAJO"))))</f>
        <v/>
      </c>
      <c r="AC272" s="0" t="str">
        <f aca="false">IF(X272="","",IF(X272&gt;=12,"MUY ALTO",IF(X272&gt;=8,"ALTO",IF(X272&gt;2,"MEDIO","BAJO"))))</f>
        <v/>
      </c>
      <c r="AD272" s="0" t="str">
        <f aca="false">IF(Y272="","",IF(Y272&gt;=11,"MUY ALTO",IF(Y272&gt;=8,"ALTO",IF(Y272&gt;2,"MEDIO","BAJO"))))</f>
        <v/>
      </c>
      <c r="AE272" s="0" t="str">
        <f aca="false">IF(Z272="","",IF(Z272&gt;=8,"MUY ALTO",IF(Z272&gt;=4,"ALTO",IF(Z272&gt;0,"MEDIO","BAJO"))))</f>
        <v/>
      </c>
      <c r="AF272" s="0" t="str">
        <f aca="false">IF(AA272="","",IF(AA272&gt;=41,"MUY ALTO",IF(AA272&gt;=30,"ALTO",IF(AA272&gt;8,"MEDIO","BAJO"))))</f>
        <v/>
      </c>
      <c r="AG272" s="0" t="str">
        <f aca="false">IF(COUNT(F272:U272)&lt;16,"",IF(V272="SÍ","1. ATENCIÓN INMEDIATA",IF(COUNTIF(AB272:AE272,"MUY ALTO")&gt;0,"2. PRIORITARIO",IF(COUNTIF(AB272:AE272,"ALTO")&gt;0,"3. SEGUIMIENTO","4. SIN ALERTA"))))</f>
        <v/>
      </c>
    </row>
    <row r="273" customFormat="false" ht="15" hidden="false" customHeight="false" outlineLevel="0" collapsed="false">
      <c r="W273" s="0" t="str">
        <f aca="false">IF(COUNT(F273:U273)&lt;16,"",F273+J273+K273+S273)</f>
        <v/>
      </c>
      <c r="X273" s="0" t="str">
        <f aca="false">IF(COUNT(F273:U273)&lt;16,"",L273+P273+R273+T273)</f>
        <v/>
      </c>
      <c r="Y273" s="0" t="str">
        <f aca="false">IF(COUNT(F273:U273)&lt;16,"",G273+I273+M273+O273)</f>
        <v/>
      </c>
      <c r="Z273" s="0" t="str">
        <f aca="false">IF(COUNT(F273:U273)&lt;16,"",H273+N273+Q273+U273)</f>
        <v/>
      </c>
      <c r="AA273" s="0" t="str">
        <f aca="false">IF(COUNT(F273:U273)&lt;16,"",SUM(F273:U273))</f>
        <v/>
      </c>
      <c r="AB273" s="0" t="str">
        <f aca="false">IF(W273="","",IF(W273&gt;=12,"MUY ALTO",IF(W273&gt;=9,"ALTO",IF(W273&gt;3,"MEDIO","BAJO"))))</f>
        <v/>
      </c>
      <c r="AC273" s="0" t="str">
        <f aca="false">IF(X273="","",IF(X273&gt;=12,"MUY ALTO",IF(X273&gt;=8,"ALTO",IF(X273&gt;2,"MEDIO","BAJO"))))</f>
        <v/>
      </c>
      <c r="AD273" s="0" t="str">
        <f aca="false">IF(Y273="","",IF(Y273&gt;=11,"MUY ALTO",IF(Y273&gt;=8,"ALTO",IF(Y273&gt;2,"MEDIO","BAJO"))))</f>
        <v/>
      </c>
      <c r="AE273" s="0" t="str">
        <f aca="false">IF(Z273="","",IF(Z273&gt;=8,"MUY ALTO",IF(Z273&gt;=4,"ALTO",IF(Z273&gt;0,"MEDIO","BAJO"))))</f>
        <v/>
      </c>
      <c r="AF273" s="0" t="str">
        <f aca="false">IF(AA273="","",IF(AA273&gt;=41,"MUY ALTO",IF(AA273&gt;=30,"ALTO",IF(AA273&gt;8,"MEDIO","BAJO"))))</f>
        <v/>
      </c>
      <c r="AG273" s="0" t="str">
        <f aca="false">IF(COUNT(F273:U273)&lt;16,"",IF(V273="SÍ","1. ATENCIÓN INMEDIATA",IF(COUNTIF(AB273:AE273,"MUY ALTO")&gt;0,"2. PRIORITARIO",IF(COUNTIF(AB273:AE273,"ALTO")&gt;0,"3. SEGUIMIENTO","4. SIN ALERTA"))))</f>
        <v/>
      </c>
    </row>
    <row r="274" customFormat="false" ht="15" hidden="false" customHeight="false" outlineLevel="0" collapsed="false">
      <c r="W274" s="0" t="str">
        <f aca="false">IF(COUNT(F274:U274)&lt;16,"",F274+J274+K274+S274)</f>
        <v/>
      </c>
      <c r="X274" s="0" t="str">
        <f aca="false">IF(COUNT(F274:U274)&lt;16,"",L274+P274+R274+T274)</f>
        <v/>
      </c>
      <c r="Y274" s="0" t="str">
        <f aca="false">IF(COUNT(F274:U274)&lt;16,"",G274+I274+M274+O274)</f>
        <v/>
      </c>
      <c r="Z274" s="0" t="str">
        <f aca="false">IF(COUNT(F274:U274)&lt;16,"",H274+N274+Q274+U274)</f>
        <v/>
      </c>
      <c r="AA274" s="0" t="str">
        <f aca="false">IF(COUNT(F274:U274)&lt;16,"",SUM(F274:U274))</f>
        <v/>
      </c>
      <c r="AB274" s="0" t="str">
        <f aca="false">IF(W274="","",IF(W274&gt;=12,"MUY ALTO",IF(W274&gt;=9,"ALTO",IF(W274&gt;3,"MEDIO","BAJO"))))</f>
        <v/>
      </c>
      <c r="AC274" s="0" t="str">
        <f aca="false">IF(X274="","",IF(X274&gt;=12,"MUY ALTO",IF(X274&gt;=8,"ALTO",IF(X274&gt;2,"MEDIO","BAJO"))))</f>
        <v/>
      </c>
      <c r="AD274" s="0" t="str">
        <f aca="false">IF(Y274="","",IF(Y274&gt;=11,"MUY ALTO",IF(Y274&gt;=8,"ALTO",IF(Y274&gt;2,"MEDIO","BAJO"))))</f>
        <v/>
      </c>
      <c r="AE274" s="0" t="str">
        <f aca="false">IF(Z274="","",IF(Z274&gt;=8,"MUY ALTO",IF(Z274&gt;=4,"ALTO",IF(Z274&gt;0,"MEDIO","BAJO"))))</f>
        <v/>
      </c>
      <c r="AF274" s="0" t="str">
        <f aca="false">IF(AA274="","",IF(AA274&gt;=41,"MUY ALTO",IF(AA274&gt;=30,"ALTO",IF(AA274&gt;8,"MEDIO","BAJO"))))</f>
        <v/>
      </c>
      <c r="AG274" s="0" t="str">
        <f aca="false">IF(COUNT(F274:U274)&lt;16,"",IF(V274="SÍ","1. ATENCIÓN INMEDIATA",IF(COUNTIF(AB274:AE274,"MUY ALTO")&gt;0,"2. PRIORITARIO",IF(COUNTIF(AB274:AE274,"ALTO")&gt;0,"3. SEGUIMIENTO","4. SIN ALERTA"))))</f>
        <v/>
      </c>
    </row>
    <row r="275" customFormat="false" ht="15" hidden="false" customHeight="false" outlineLevel="0" collapsed="false">
      <c r="W275" s="0" t="str">
        <f aca="false">IF(COUNT(F275:U275)&lt;16,"",F275+J275+K275+S275)</f>
        <v/>
      </c>
      <c r="X275" s="0" t="str">
        <f aca="false">IF(COUNT(F275:U275)&lt;16,"",L275+P275+R275+T275)</f>
        <v/>
      </c>
      <c r="Y275" s="0" t="str">
        <f aca="false">IF(COUNT(F275:U275)&lt;16,"",G275+I275+M275+O275)</f>
        <v/>
      </c>
      <c r="Z275" s="0" t="str">
        <f aca="false">IF(COUNT(F275:U275)&lt;16,"",H275+N275+Q275+U275)</f>
        <v/>
      </c>
      <c r="AA275" s="0" t="str">
        <f aca="false">IF(COUNT(F275:U275)&lt;16,"",SUM(F275:U275))</f>
        <v/>
      </c>
      <c r="AB275" s="0" t="str">
        <f aca="false">IF(W275="","",IF(W275&gt;=12,"MUY ALTO",IF(W275&gt;=9,"ALTO",IF(W275&gt;3,"MEDIO","BAJO"))))</f>
        <v/>
      </c>
      <c r="AC275" s="0" t="str">
        <f aca="false">IF(X275="","",IF(X275&gt;=12,"MUY ALTO",IF(X275&gt;=8,"ALTO",IF(X275&gt;2,"MEDIO","BAJO"))))</f>
        <v/>
      </c>
      <c r="AD275" s="0" t="str">
        <f aca="false">IF(Y275="","",IF(Y275&gt;=11,"MUY ALTO",IF(Y275&gt;=8,"ALTO",IF(Y275&gt;2,"MEDIO","BAJO"))))</f>
        <v/>
      </c>
      <c r="AE275" s="0" t="str">
        <f aca="false">IF(Z275="","",IF(Z275&gt;=8,"MUY ALTO",IF(Z275&gt;=4,"ALTO",IF(Z275&gt;0,"MEDIO","BAJO"))))</f>
        <v/>
      </c>
      <c r="AF275" s="0" t="str">
        <f aca="false">IF(AA275="","",IF(AA275&gt;=41,"MUY ALTO",IF(AA275&gt;=30,"ALTO",IF(AA275&gt;8,"MEDIO","BAJO"))))</f>
        <v/>
      </c>
      <c r="AG275" s="0" t="str">
        <f aca="false">IF(COUNT(F275:U275)&lt;16,"",IF(V275="SÍ","1. ATENCIÓN INMEDIATA",IF(COUNTIF(AB275:AE275,"MUY ALTO")&gt;0,"2. PRIORITARIO",IF(COUNTIF(AB275:AE275,"ALTO")&gt;0,"3. SEGUIMIENTO","4. SIN ALERTA"))))</f>
        <v/>
      </c>
    </row>
    <row r="276" customFormat="false" ht="15" hidden="false" customHeight="false" outlineLevel="0" collapsed="false">
      <c r="W276" s="0" t="str">
        <f aca="false">IF(COUNT(F276:U276)&lt;16,"",F276+J276+K276+S276)</f>
        <v/>
      </c>
      <c r="X276" s="0" t="str">
        <f aca="false">IF(COUNT(F276:U276)&lt;16,"",L276+P276+R276+T276)</f>
        <v/>
      </c>
      <c r="Y276" s="0" t="str">
        <f aca="false">IF(COUNT(F276:U276)&lt;16,"",G276+I276+M276+O276)</f>
        <v/>
      </c>
      <c r="Z276" s="0" t="str">
        <f aca="false">IF(COUNT(F276:U276)&lt;16,"",H276+N276+Q276+U276)</f>
        <v/>
      </c>
      <c r="AA276" s="0" t="str">
        <f aca="false">IF(COUNT(F276:U276)&lt;16,"",SUM(F276:U276))</f>
        <v/>
      </c>
      <c r="AB276" s="0" t="str">
        <f aca="false">IF(W276="","",IF(W276&gt;=12,"MUY ALTO",IF(W276&gt;=9,"ALTO",IF(W276&gt;3,"MEDIO","BAJO"))))</f>
        <v/>
      </c>
      <c r="AC276" s="0" t="str">
        <f aca="false">IF(X276="","",IF(X276&gt;=12,"MUY ALTO",IF(X276&gt;=8,"ALTO",IF(X276&gt;2,"MEDIO","BAJO"))))</f>
        <v/>
      </c>
      <c r="AD276" s="0" t="str">
        <f aca="false">IF(Y276="","",IF(Y276&gt;=11,"MUY ALTO",IF(Y276&gt;=8,"ALTO",IF(Y276&gt;2,"MEDIO","BAJO"))))</f>
        <v/>
      </c>
      <c r="AE276" s="0" t="str">
        <f aca="false">IF(Z276="","",IF(Z276&gt;=8,"MUY ALTO",IF(Z276&gt;=4,"ALTO",IF(Z276&gt;0,"MEDIO","BAJO"))))</f>
        <v/>
      </c>
      <c r="AF276" s="0" t="str">
        <f aca="false">IF(AA276="","",IF(AA276&gt;=41,"MUY ALTO",IF(AA276&gt;=30,"ALTO",IF(AA276&gt;8,"MEDIO","BAJO"))))</f>
        <v/>
      </c>
      <c r="AG276" s="0" t="str">
        <f aca="false">IF(COUNT(F276:U276)&lt;16,"",IF(V276="SÍ","1. ATENCIÓN INMEDIATA",IF(COUNTIF(AB276:AE276,"MUY ALTO")&gt;0,"2. PRIORITARIO",IF(COUNTIF(AB276:AE276,"ALTO")&gt;0,"3. SEGUIMIENTO","4. SIN ALERTA"))))</f>
        <v/>
      </c>
    </row>
    <row r="277" customFormat="false" ht="15" hidden="false" customHeight="false" outlineLevel="0" collapsed="false">
      <c r="W277" s="0" t="str">
        <f aca="false">IF(COUNT(F277:U277)&lt;16,"",F277+J277+K277+S277)</f>
        <v/>
      </c>
      <c r="X277" s="0" t="str">
        <f aca="false">IF(COUNT(F277:U277)&lt;16,"",L277+P277+R277+T277)</f>
        <v/>
      </c>
      <c r="Y277" s="0" t="str">
        <f aca="false">IF(COUNT(F277:U277)&lt;16,"",G277+I277+M277+O277)</f>
        <v/>
      </c>
      <c r="Z277" s="0" t="str">
        <f aca="false">IF(COUNT(F277:U277)&lt;16,"",H277+N277+Q277+U277)</f>
        <v/>
      </c>
      <c r="AA277" s="0" t="str">
        <f aca="false">IF(COUNT(F277:U277)&lt;16,"",SUM(F277:U277))</f>
        <v/>
      </c>
      <c r="AB277" s="0" t="str">
        <f aca="false">IF(W277="","",IF(W277&gt;=12,"MUY ALTO",IF(W277&gt;=9,"ALTO",IF(W277&gt;3,"MEDIO","BAJO"))))</f>
        <v/>
      </c>
      <c r="AC277" s="0" t="str">
        <f aca="false">IF(X277="","",IF(X277&gt;=12,"MUY ALTO",IF(X277&gt;=8,"ALTO",IF(X277&gt;2,"MEDIO","BAJO"))))</f>
        <v/>
      </c>
      <c r="AD277" s="0" t="str">
        <f aca="false">IF(Y277="","",IF(Y277&gt;=11,"MUY ALTO",IF(Y277&gt;=8,"ALTO",IF(Y277&gt;2,"MEDIO","BAJO"))))</f>
        <v/>
      </c>
      <c r="AE277" s="0" t="str">
        <f aca="false">IF(Z277="","",IF(Z277&gt;=8,"MUY ALTO",IF(Z277&gt;=4,"ALTO",IF(Z277&gt;0,"MEDIO","BAJO"))))</f>
        <v/>
      </c>
      <c r="AF277" s="0" t="str">
        <f aca="false">IF(AA277="","",IF(AA277&gt;=41,"MUY ALTO",IF(AA277&gt;=30,"ALTO",IF(AA277&gt;8,"MEDIO","BAJO"))))</f>
        <v/>
      </c>
      <c r="AG277" s="0" t="str">
        <f aca="false">IF(COUNT(F277:U277)&lt;16,"",IF(V277="SÍ","1. ATENCIÓN INMEDIATA",IF(COUNTIF(AB277:AE277,"MUY ALTO")&gt;0,"2. PRIORITARIO",IF(COUNTIF(AB277:AE277,"ALTO")&gt;0,"3. SEGUIMIENTO","4. SIN ALERTA"))))</f>
        <v/>
      </c>
    </row>
    <row r="278" customFormat="false" ht="15" hidden="false" customHeight="false" outlineLevel="0" collapsed="false">
      <c r="W278" s="0" t="str">
        <f aca="false">IF(COUNT(F278:U278)&lt;16,"",F278+J278+K278+S278)</f>
        <v/>
      </c>
      <c r="X278" s="0" t="str">
        <f aca="false">IF(COUNT(F278:U278)&lt;16,"",L278+P278+R278+T278)</f>
        <v/>
      </c>
      <c r="Y278" s="0" t="str">
        <f aca="false">IF(COUNT(F278:U278)&lt;16,"",G278+I278+M278+O278)</f>
        <v/>
      </c>
      <c r="Z278" s="0" t="str">
        <f aca="false">IF(COUNT(F278:U278)&lt;16,"",H278+N278+Q278+U278)</f>
        <v/>
      </c>
      <c r="AA278" s="0" t="str">
        <f aca="false">IF(COUNT(F278:U278)&lt;16,"",SUM(F278:U278))</f>
        <v/>
      </c>
      <c r="AB278" s="0" t="str">
        <f aca="false">IF(W278="","",IF(W278&gt;=12,"MUY ALTO",IF(W278&gt;=9,"ALTO",IF(W278&gt;3,"MEDIO","BAJO"))))</f>
        <v/>
      </c>
      <c r="AC278" s="0" t="str">
        <f aca="false">IF(X278="","",IF(X278&gt;=12,"MUY ALTO",IF(X278&gt;=8,"ALTO",IF(X278&gt;2,"MEDIO","BAJO"))))</f>
        <v/>
      </c>
      <c r="AD278" s="0" t="str">
        <f aca="false">IF(Y278="","",IF(Y278&gt;=11,"MUY ALTO",IF(Y278&gt;=8,"ALTO",IF(Y278&gt;2,"MEDIO","BAJO"))))</f>
        <v/>
      </c>
      <c r="AE278" s="0" t="str">
        <f aca="false">IF(Z278="","",IF(Z278&gt;=8,"MUY ALTO",IF(Z278&gt;=4,"ALTO",IF(Z278&gt;0,"MEDIO","BAJO"))))</f>
        <v/>
      </c>
      <c r="AF278" s="0" t="str">
        <f aca="false">IF(AA278="","",IF(AA278&gt;=41,"MUY ALTO",IF(AA278&gt;=30,"ALTO",IF(AA278&gt;8,"MEDIO","BAJO"))))</f>
        <v/>
      </c>
      <c r="AG278" s="0" t="str">
        <f aca="false">IF(COUNT(F278:U278)&lt;16,"",IF(V278="SÍ","1. ATENCIÓN INMEDIATA",IF(COUNTIF(AB278:AE278,"MUY ALTO")&gt;0,"2. PRIORITARIO",IF(COUNTIF(AB278:AE278,"ALTO")&gt;0,"3. SEGUIMIENTO","4. SIN ALERTA"))))</f>
        <v/>
      </c>
    </row>
    <row r="279" customFormat="false" ht="15" hidden="false" customHeight="false" outlineLevel="0" collapsed="false">
      <c r="W279" s="0" t="str">
        <f aca="false">IF(COUNT(F279:U279)&lt;16,"",F279+J279+K279+S279)</f>
        <v/>
      </c>
      <c r="X279" s="0" t="str">
        <f aca="false">IF(COUNT(F279:U279)&lt;16,"",L279+P279+R279+T279)</f>
        <v/>
      </c>
      <c r="Y279" s="0" t="str">
        <f aca="false">IF(COUNT(F279:U279)&lt;16,"",G279+I279+M279+O279)</f>
        <v/>
      </c>
      <c r="Z279" s="0" t="str">
        <f aca="false">IF(COUNT(F279:U279)&lt;16,"",H279+N279+Q279+U279)</f>
        <v/>
      </c>
      <c r="AA279" s="0" t="str">
        <f aca="false">IF(COUNT(F279:U279)&lt;16,"",SUM(F279:U279))</f>
        <v/>
      </c>
      <c r="AB279" s="0" t="str">
        <f aca="false">IF(W279="","",IF(W279&gt;=12,"MUY ALTO",IF(W279&gt;=9,"ALTO",IF(W279&gt;3,"MEDIO","BAJO"))))</f>
        <v/>
      </c>
      <c r="AC279" s="0" t="str">
        <f aca="false">IF(X279="","",IF(X279&gt;=12,"MUY ALTO",IF(X279&gt;=8,"ALTO",IF(X279&gt;2,"MEDIO","BAJO"))))</f>
        <v/>
      </c>
      <c r="AD279" s="0" t="str">
        <f aca="false">IF(Y279="","",IF(Y279&gt;=11,"MUY ALTO",IF(Y279&gt;=8,"ALTO",IF(Y279&gt;2,"MEDIO","BAJO"))))</f>
        <v/>
      </c>
      <c r="AE279" s="0" t="str">
        <f aca="false">IF(Z279="","",IF(Z279&gt;=8,"MUY ALTO",IF(Z279&gt;=4,"ALTO",IF(Z279&gt;0,"MEDIO","BAJO"))))</f>
        <v/>
      </c>
      <c r="AF279" s="0" t="str">
        <f aca="false">IF(AA279="","",IF(AA279&gt;=41,"MUY ALTO",IF(AA279&gt;=30,"ALTO",IF(AA279&gt;8,"MEDIO","BAJO"))))</f>
        <v/>
      </c>
      <c r="AG279" s="0" t="str">
        <f aca="false">IF(COUNT(F279:U279)&lt;16,"",IF(V279="SÍ","1. ATENCIÓN INMEDIATA",IF(COUNTIF(AB279:AE279,"MUY ALTO")&gt;0,"2. PRIORITARIO",IF(COUNTIF(AB279:AE279,"ALTO")&gt;0,"3. SEGUIMIENTO","4. SIN ALERTA"))))</f>
        <v/>
      </c>
    </row>
    <row r="280" customFormat="false" ht="15" hidden="false" customHeight="false" outlineLevel="0" collapsed="false">
      <c r="W280" s="0" t="str">
        <f aca="false">IF(COUNT(F280:U280)&lt;16,"",F280+J280+K280+S280)</f>
        <v/>
      </c>
      <c r="X280" s="0" t="str">
        <f aca="false">IF(COUNT(F280:U280)&lt;16,"",L280+P280+R280+T280)</f>
        <v/>
      </c>
      <c r="Y280" s="0" t="str">
        <f aca="false">IF(COUNT(F280:U280)&lt;16,"",G280+I280+M280+O280)</f>
        <v/>
      </c>
      <c r="Z280" s="0" t="str">
        <f aca="false">IF(COUNT(F280:U280)&lt;16,"",H280+N280+Q280+U280)</f>
        <v/>
      </c>
      <c r="AA280" s="0" t="str">
        <f aca="false">IF(COUNT(F280:U280)&lt;16,"",SUM(F280:U280))</f>
        <v/>
      </c>
      <c r="AB280" s="0" t="str">
        <f aca="false">IF(W280="","",IF(W280&gt;=12,"MUY ALTO",IF(W280&gt;=9,"ALTO",IF(W280&gt;3,"MEDIO","BAJO"))))</f>
        <v/>
      </c>
      <c r="AC280" s="0" t="str">
        <f aca="false">IF(X280="","",IF(X280&gt;=12,"MUY ALTO",IF(X280&gt;=8,"ALTO",IF(X280&gt;2,"MEDIO","BAJO"))))</f>
        <v/>
      </c>
      <c r="AD280" s="0" t="str">
        <f aca="false">IF(Y280="","",IF(Y280&gt;=11,"MUY ALTO",IF(Y280&gt;=8,"ALTO",IF(Y280&gt;2,"MEDIO","BAJO"))))</f>
        <v/>
      </c>
      <c r="AE280" s="0" t="str">
        <f aca="false">IF(Z280="","",IF(Z280&gt;=8,"MUY ALTO",IF(Z280&gt;=4,"ALTO",IF(Z280&gt;0,"MEDIO","BAJO"))))</f>
        <v/>
      </c>
      <c r="AF280" s="0" t="str">
        <f aca="false">IF(AA280="","",IF(AA280&gt;=41,"MUY ALTO",IF(AA280&gt;=30,"ALTO",IF(AA280&gt;8,"MEDIO","BAJO"))))</f>
        <v/>
      </c>
      <c r="AG280" s="0" t="str">
        <f aca="false">IF(COUNT(F280:U280)&lt;16,"",IF(V280="SÍ","1. ATENCIÓN INMEDIATA",IF(COUNTIF(AB280:AE280,"MUY ALTO")&gt;0,"2. PRIORITARIO",IF(COUNTIF(AB280:AE280,"ALTO")&gt;0,"3. SEGUIMIENTO","4. SIN ALERTA"))))</f>
        <v/>
      </c>
    </row>
    <row r="281" customFormat="false" ht="15" hidden="false" customHeight="false" outlineLevel="0" collapsed="false">
      <c r="W281" s="0" t="str">
        <f aca="false">IF(COUNT(F281:U281)&lt;16,"",F281+J281+K281+S281)</f>
        <v/>
      </c>
      <c r="X281" s="0" t="str">
        <f aca="false">IF(COUNT(F281:U281)&lt;16,"",L281+P281+R281+T281)</f>
        <v/>
      </c>
      <c r="Y281" s="0" t="str">
        <f aca="false">IF(COUNT(F281:U281)&lt;16,"",G281+I281+M281+O281)</f>
        <v/>
      </c>
      <c r="Z281" s="0" t="str">
        <f aca="false">IF(COUNT(F281:U281)&lt;16,"",H281+N281+Q281+U281)</f>
        <v/>
      </c>
      <c r="AA281" s="0" t="str">
        <f aca="false">IF(COUNT(F281:U281)&lt;16,"",SUM(F281:U281))</f>
        <v/>
      </c>
      <c r="AB281" s="0" t="str">
        <f aca="false">IF(W281="","",IF(W281&gt;=12,"MUY ALTO",IF(W281&gt;=9,"ALTO",IF(W281&gt;3,"MEDIO","BAJO"))))</f>
        <v/>
      </c>
      <c r="AC281" s="0" t="str">
        <f aca="false">IF(X281="","",IF(X281&gt;=12,"MUY ALTO",IF(X281&gt;=8,"ALTO",IF(X281&gt;2,"MEDIO","BAJO"))))</f>
        <v/>
      </c>
      <c r="AD281" s="0" t="str">
        <f aca="false">IF(Y281="","",IF(Y281&gt;=11,"MUY ALTO",IF(Y281&gt;=8,"ALTO",IF(Y281&gt;2,"MEDIO","BAJO"))))</f>
        <v/>
      </c>
      <c r="AE281" s="0" t="str">
        <f aca="false">IF(Z281="","",IF(Z281&gt;=8,"MUY ALTO",IF(Z281&gt;=4,"ALTO",IF(Z281&gt;0,"MEDIO","BAJO"))))</f>
        <v/>
      </c>
      <c r="AF281" s="0" t="str">
        <f aca="false">IF(AA281="","",IF(AA281&gt;=41,"MUY ALTO",IF(AA281&gt;=30,"ALTO",IF(AA281&gt;8,"MEDIO","BAJO"))))</f>
        <v/>
      </c>
      <c r="AG281" s="0" t="str">
        <f aca="false">IF(COUNT(F281:U281)&lt;16,"",IF(V281="SÍ","1. ATENCIÓN INMEDIATA",IF(COUNTIF(AB281:AE281,"MUY ALTO")&gt;0,"2. PRIORITARIO",IF(COUNTIF(AB281:AE281,"ALTO")&gt;0,"3. SEGUIMIENTO","4. SIN ALERTA"))))</f>
        <v/>
      </c>
    </row>
    <row r="282" customFormat="false" ht="15" hidden="false" customHeight="false" outlineLevel="0" collapsed="false">
      <c r="W282" s="0" t="str">
        <f aca="false">IF(COUNT(F282:U282)&lt;16,"",F282+J282+K282+S282)</f>
        <v/>
      </c>
      <c r="X282" s="0" t="str">
        <f aca="false">IF(COUNT(F282:U282)&lt;16,"",L282+P282+R282+T282)</f>
        <v/>
      </c>
      <c r="Y282" s="0" t="str">
        <f aca="false">IF(COUNT(F282:U282)&lt;16,"",G282+I282+M282+O282)</f>
        <v/>
      </c>
      <c r="Z282" s="0" t="str">
        <f aca="false">IF(COUNT(F282:U282)&lt;16,"",H282+N282+Q282+U282)</f>
        <v/>
      </c>
      <c r="AA282" s="0" t="str">
        <f aca="false">IF(COUNT(F282:U282)&lt;16,"",SUM(F282:U282))</f>
        <v/>
      </c>
      <c r="AB282" s="0" t="str">
        <f aca="false">IF(W282="","",IF(W282&gt;=12,"MUY ALTO",IF(W282&gt;=9,"ALTO",IF(W282&gt;3,"MEDIO","BAJO"))))</f>
        <v/>
      </c>
      <c r="AC282" s="0" t="str">
        <f aca="false">IF(X282="","",IF(X282&gt;=12,"MUY ALTO",IF(X282&gt;=8,"ALTO",IF(X282&gt;2,"MEDIO","BAJO"))))</f>
        <v/>
      </c>
      <c r="AD282" s="0" t="str">
        <f aca="false">IF(Y282="","",IF(Y282&gt;=11,"MUY ALTO",IF(Y282&gt;=8,"ALTO",IF(Y282&gt;2,"MEDIO","BAJO"))))</f>
        <v/>
      </c>
      <c r="AE282" s="0" t="str">
        <f aca="false">IF(Z282="","",IF(Z282&gt;=8,"MUY ALTO",IF(Z282&gt;=4,"ALTO",IF(Z282&gt;0,"MEDIO","BAJO"))))</f>
        <v/>
      </c>
      <c r="AF282" s="0" t="str">
        <f aca="false">IF(AA282="","",IF(AA282&gt;=41,"MUY ALTO",IF(AA282&gt;=30,"ALTO",IF(AA282&gt;8,"MEDIO","BAJO"))))</f>
        <v/>
      </c>
      <c r="AG282" s="0" t="str">
        <f aca="false">IF(COUNT(F282:U282)&lt;16,"",IF(V282="SÍ","1. ATENCIÓN INMEDIATA",IF(COUNTIF(AB282:AE282,"MUY ALTO")&gt;0,"2. PRIORITARIO",IF(COUNTIF(AB282:AE282,"ALTO")&gt;0,"3. SEGUIMIENTO","4. SIN ALERTA"))))</f>
        <v/>
      </c>
    </row>
    <row r="283" customFormat="false" ht="15" hidden="false" customHeight="false" outlineLevel="0" collapsed="false">
      <c r="W283" s="0" t="str">
        <f aca="false">IF(COUNT(F283:U283)&lt;16,"",F283+J283+K283+S283)</f>
        <v/>
      </c>
      <c r="X283" s="0" t="str">
        <f aca="false">IF(COUNT(F283:U283)&lt;16,"",L283+P283+R283+T283)</f>
        <v/>
      </c>
      <c r="Y283" s="0" t="str">
        <f aca="false">IF(COUNT(F283:U283)&lt;16,"",G283+I283+M283+O283)</f>
        <v/>
      </c>
      <c r="Z283" s="0" t="str">
        <f aca="false">IF(COUNT(F283:U283)&lt;16,"",H283+N283+Q283+U283)</f>
        <v/>
      </c>
      <c r="AA283" s="0" t="str">
        <f aca="false">IF(COUNT(F283:U283)&lt;16,"",SUM(F283:U283))</f>
        <v/>
      </c>
      <c r="AB283" s="0" t="str">
        <f aca="false">IF(W283="","",IF(W283&gt;=12,"MUY ALTO",IF(W283&gt;=9,"ALTO",IF(W283&gt;3,"MEDIO","BAJO"))))</f>
        <v/>
      </c>
      <c r="AC283" s="0" t="str">
        <f aca="false">IF(X283="","",IF(X283&gt;=12,"MUY ALTO",IF(X283&gt;=8,"ALTO",IF(X283&gt;2,"MEDIO","BAJO"))))</f>
        <v/>
      </c>
      <c r="AD283" s="0" t="str">
        <f aca="false">IF(Y283="","",IF(Y283&gt;=11,"MUY ALTO",IF(Y283&gt;=8,"ALTO",IF(Y283&gt;2,"MEDIO","BAJO"))))</f>
        <v/>
      </c>
      <c r="AE283" s="0" t="str">
        <f aca="false">IF(Z283="","",IF(Z283&gt;=8,"MUY ALTO",IF(Z283&gt;=4,"ALTO",IF(Z283&gt;0,"MEDIO","BAJO"))))</f>
        <v/>
      </c>
      <c r="AF283" s="0" t="str">
        <f aca="false">IF(AA283="","",IF(AA283&gt;=41,"MUY ALTO",IF(AA283&gt;=30,"ALTO",IF(AA283&gt;8,"MEDIO","BAJO"))))</f>
        <v/>
      </c>
      <c r="AG283" s="0" t="str">
        <f aca="false">IF(COUNT(F283:U283)&lt;16,"",IF(V283="SÍ","1. ATENCIÓN INMEDIATA",IF(COUNTIF(AB283:AE283,"MUY ALTO")&gt;0,"2. PRIORITARIO",IF(COUNTIF(AB283:AE283,"ALTO")&gt;0,"3. SEGUIMIENTO","4. SIN ALERTA"))))</f>
        <v/>
      </c>
    </row>
    <row r="284" customFormat="false" ht="15" hidden="false" customHeight="false" outlineLevel="0" collapsed="false">
      <c r="W284" s="0" t="str">
        <f aca="false">IF(COUNT(F284:U284)&lt;16,"",F284+J284+K284+S284)</f>
        <v/>
      </c>
      <c r="X284" s="0" t="str">
        <f aca="false">IF(COUNT(F284:U284)&lt;16,"",L284+P284+R284+T284)</f>
        <v/>
      </c>
      <c r="Y284" s="0" t="str">
        <f aca="false">IF(COUNT(F284:U284)&lt;16,"",G284+I284+M284+O284)</f>
        <v/>
      </c>
      <c r="Z284" s="0" t="str">
        <f aca="false">IF(COUNT(F284:U284)&lt;16,"",H284+N284+Q284+U284)</f>
        <v/>
      </c>
      <c r="AA284" s="0" t="str">
        <f aca="false">IF(COUNT(F284:U284)&lt;16,"",SUM(F284:U284))</f>
        <v/>
      </c>
      <c r="AB284" s="0" t="str">
        <f aca="false">IF(W284="","",IF(W284&gt;=12,"MUY ALTO",IF(W284&gt;=9,"ALTO",IF(W284&gt;3,"MEDIO","BAJO"))))</f>
        <v/>
      </c>
      <c r="AC284" s="0" t="str">
        <f aca="false">IF(X284="","",IF(X284&gt;=12,"MUY ALTO",IF(X284&gt;=8,"ALTO",IF(X284&gt;2,"MEDIO","BAJO"))))</f>
        <v/>
      </c>
      <c r="AD284" s="0" t="str">
        <f aca="false">IF(Y284="","",IF(Y284&gt;=11,"MUY ALTO",IF(Y284&gt;=8,"ALTO",IF(Y284&gt;2,"MEDIO","BAJO"))))</f>
        <v/>
      </c>
      <c r="AE284" s="0" t="str">
        <f aca="false">IF(Z284="","",IF(Z284&gt;=8,"MUY ALTO",IF(Z284&gt;=4,"ALTO",IF(Z284&gt;0,"MEDIO","BAJO"))))</f>
        <v/>
      </c>
      <c r="AF284" s="0" t="str">
        <f aca="false">IF(AA284="","",IF(AA284&gt;=41,"MUY ALTO",IF(AA284&gt;=30,"ALTO",IF(AA284&gt;8,"MEDIO","BAJO"))))</f>
        <v/>
      </c>
      <c r="AG284" s="0" t="str">
        <f aca="false">IF(COUNT(F284:U284)&lt;16,"",IF(V284="SÍ","1. ATENCIÓN INMEDIATA",IF(COUNTIF(AB284:AE284,"MUY ALTO")&gt;0,"2. PRIORITARIO",IF(COUNTIF(AB284:AE284,"ALTO")&gt;0,"3. SEGUIMIENTO","4. SIN ALERTA"))))</f>
        <v/>
      </c>
    </row>
    <row r="285" customFormat="false" ht="15" hidden="false" customHeight="false" outlineLevel="0" collapsed="false">
      <c r="W285" s="0" t="str">
        <f aca="false">IF(COUNT(F285:U285)&lt;16,"",F285+J285+K285+S285)</f>
        <v/>
      </c>
      <c r="X285" s="0" t="str">
        <f aca="false">IF(COUNT(F285:U285)&lt;16,"",L285+P285+R285+T285)</f>
        <v/>
      </c>
      <c r="Y285" s="0" t="str">
        <f aca="false">IF(COUNT(F285:U285)&lt;16,"",G285+I285+M285+O285)</f>
        <v/>
      </c>
      <c r="Z285" s="0" t="str">
        <f aca="false">IF(COUNT(F285:U285)&lt;16,"",H285+N285+Q285+U285)</f>
        <v/>
      </c>
      <c r="AA285" s="0" t="str">
        <f aca="false">IF(COUNT(F285:U285)&lt;16,"",SUM(F285:U285))</f>
        <v/>
      </c>
      <c r="AB285" s="0" t="str">
        <f aca="false">IF(W285="","",IF(W285&gt;=12,"MUY ALTO",IF(W285&gt;=9,"ALTO",IF(W285&gt;3,"MEDIO","BAJO"))))</f>
        <v/>
      </c>
      <c r="AC285" s="0" t="str">
        <f aca="false">IF(X285="","",IF(X285&gt;=12,"MUY ALTO",IF(X285&gt;=8,"ALTO",IF(X285&gt;2,"MEDIO","BAJO"))))</f>
        <v/>
      </c>
      <c r="AD285" s="0" t="str">
        <f aca="false">IF(Y285="","",IF(Y285&gt;=11,"MUY ALTO",IF(Y285&gt;=8,"ALTO",IF(Y285&gt;2,"MEDIO","BAJO"))))</f>
        <v/>
      </c>
      <c r="AE285" s="0" t="str">
        <f aca="false">IF(Z285="","",IF(Z285&gt;=8,"MUY ALTO",IF(Z285&gt;=4,"ALTO",IF(Z285&gt;0,"MEDIO","BAJO"))))</f>
        <v/>
      </c>
      <c r="AF285" s="0" t="str">
        <f aca="false">IF(AA285="","",IF(AA285&gt;=41,"MUY ALTO",IF(AA285&gt;=30,"ALTO",IF(AA285&gt;8,"MEDIO","BAJO"))))</f>
        <v/>
      </c>
      <c r="AG285" s="0" t="str">
        <f aca="false">IF(COUNT(F285:U285)&lt;16,"",IF(V285="SÍ","1. ATENCIÓN INMEDIATA",IF(COUNTIF(AB285:AE285,"MUY ALTO")&gt;0,"2. PRIORITARIO",IF(COUNTIF(AB285:AE285,"ALTO")&gt;0,"3. SEGUIMIENTO","4. SIN ALERTA"))))</f>
        <v/>
      </c>
    </row>
    <row r="286" customFormat="false" ht="15" hidden="false" customHeight="false" outlineLevel="0" collapsed="false">
      <c r="W286" s="0" t="str">
        <f aca="false">IF(COUNT(F286:U286)&lt;16,"",F286+J286+K286+S286)</f>
        <v/>
      </c>
      <c r="X286" s="0" t="str">
        <f aca="false">IF(COUNT(F286:U286)&lt;16,"",L286+P286+R286+T286)</f>
        <v/>
      </c>
      <c r="Y286" s="0" t="str">
        <f aca="false">IF(COUNT(F286:U286)&lt;16,"",G286+I286+M286+O286)</f>
        <v/>
      </c>
      <c r="Z286" s="0" t="str">
        <f aca="false">IF(COUNT(F286:U286)&lt;16,"",H286+N286+Q286+U286)</f>
        <v/>
      </c>
      <c r="AA286" s="0" t="str">
        <f aca="false">IF(COUNT(F286:U286)&lt;16,"",SUM(F286:U286))</f>
        <v/>
      </c>
      <c r="AB286" s="0" t="str">
        <f aca="false">IF(W286="","",IF(W286&gt;=12,"MUY ALTO",IF(W286&gt;=9,"ALTO",IF(W286&gt;3,"MEDIO","BAJO"))))</f>
        <v/>
      </c>
      <c r="AC286" s="0" t="str">
        <f aca="false">IF(X286="","",IF(X286&gt;=12,"MUY ALTO",IF(X286&gt;=8,"ALTO",IF(X286&gt;2,"MEDIO","BAJO"))))</f>
        <v/>
      </c>
      <c r="AD286" s="0" t="str">
        <f aca="false">IF(Y286="","",IF(Y286&gt;=11,"MUY ALTO",IF(Y286&gt;=8,"ALTO",IF(Y286&gt;2,"MEDIO","BAJO"))))</f>
        <v/>
      </c>
      <c r="AE286" s="0" t="str">
        <f aca="false">IF(Z286="","",IF(Z286&gt;=8,"MUY ALTO",IF(Z286&gt;=4,"ALTO",IF(Z286&gt;0,"MEDIO","BAJO"))))</f>
        <v/>
      </c>
      <c r="AF286" s="0" t="str">
        <f aca="false">IF(AA286="","",IF(AA286&gt;=41,"MUY ALTO",IF(AA286&gt;=30,"ALTO",IF(AA286&gt;8,"MEDIO","BAJO"))))</f>
        <v/>
      </c>
      <c r="AG286" s="0" t="str">
        <f aca="false">IF(COUNT(F286:U286)&lt;16,"",IF(V286="SÍ","1. ATENCIÓN INMEDIATA",IF(COUNTIF(AB286:AE286,"MUY ALTO")&gt;0,"2. PRIORITARIO",IF(COUNTIF(AB286:AE286,"ALTO")&gt;0,"3. SEGUIMIENTO","4. SIN ALERTA"))))</f>
        <v/>
      </c>
    </row>
    <row r="287" customFormat="false" ht="15" hidden="false" customHeight="false" outlineLevel="0" collapsed="false">
      <c r="W287" s="0" t="str">
        <f aca="false">IF(COUNT(F287:U287)&lt;16,"",F287+J287+K287+S287)</f>
        <v/>
      </c>
      <c r="X287" s="0" t="str">
        <f aca="false">IF(COUNT(F287:U287)&lt;16,"",L287+P287+R287+T287)</f>
        <v/>
      </c>
      <c r="Y287" s="0" t="str">
        <f aca="false">IF(COUNT(F287:U287)&lt;16,"",G287+I287+M287+O287)</f>
        <v/>
      </c>
      <c r="Z287" s="0" t="str">
        <f aca="false">IF(COUNT(F287:U287)&lt;16,"",H287+N287+Q287+U287)</f>
        <v/>
      </c>
      <c r="AA287" s="0" t="str">
        <f aca="false">IF(COUNT(F287:U287)&lt;16,"",SUM(F287:U287))</f>
        <v/>
      </c>
      <c r="AB287" s="0" t="str">
        <f aca="false">IF(W287="","",IF(W287&gt;=12,"MUY ALTO",IF(W287&gt;=9,"ALTO",IF(W287&gt;3,"MEDIO","BAJO"))))</f>
        <v/>
      </c>
      <c r="AC287" s="0" t="str">
        <f aca="false">IF(X287="","",IF(X287&gt;=12,"MUY ALTO",IF(X287&gt;=8,"ALTO",IF(X287&gt;2,"MEDIO","BAJO"))))</f>
        <v/>
      </c>
      <c r="AD287" s="0" t="str">
        <f aca="false">IF(Y287="","",IF(Y287&gt;=11,"MUY ALTO",IF(Y287&gt;=8,"ALTO",IF(Y287&gt;2,"MEDIO","BAJO"))))</f>
        <v/>
      </c>
      <c r="AE287" s="0" t="str">
        <f aca="false">IF(Z287="","",IF(Z287&gt;=8,"MUY ALTO",IF(Z287&gt;=4,"ALTO",IF(Z287&gt;0,"MEDIO","BAJO"))))</f>
        <v/>
      </c>
      <c r="AF287" s="0" t="str">
        <f aca="false">IF(AA287="","",IF(AA287&gt;=41,"MUY ALTO",IF(AA287&gt;=30,"ALTO",IF(AA287&gt;8,"MEDIO","BAJO"))))</f>
        <v/>
      </c>
      <c r="AG287" s="0" t="str">
        <f aca="false">IF(COUNT(F287:U287)&lt;16,"",IF(V287="SÍ","1. ATENCIÓN INMEDIATA",IF(COUNTIF(AB287:AE287,"MUY ALTO")&gt;0,"2. PRIORITARIO",IF(COUNTIF(AB287:AE287,"ALTO")&gt;0,"3. SEGUIMIENTO","4. SIN ALERTA"))))</f>
        <v/>
      </c>
    </row>
    <row r="288" customFormat="false" ht="15" hidden="false" customHeight="false" outlineLevel="0" collapsed="false">
      <c r="W288" s="0" t="str">
        <f aca="false">IF(COUNT(F288:U288)&lt;16,"",F288+J288+K288+S288)</f>
        <v/>
      </c>
      <c r="X288" s="0" t="str">
        <f aca="false">IF(COUNT(F288:U288)&lt;16,"",L288+P288+R288+T288)</f>
        <v/>
      </c>
      <c r="Y288" s="0" t="str">
        <f aca="false">IF(COUNT(F288:U288)&lt;16,"",G288+I288+M288+O288)</f>
        <v/>
      </c>
      <c r="Z288" s="0" t="str">
        <f aca="false">IF(COUNT(F288:U288)&lt;16,"",H288+N288+Q288+U288)</f>
        <v/>
      </c>
      <c r="AA288" s="0" t="str">
        <f aca="false">IF(COUNT(F288:U288)&lt;16,"",SUM(F288:U288))</f>
        <v/>
      </c>
      <c r="AB288" s="0" t="str">
        <f aca="false">IF(W288="","",IF(W288&gt;=12,"MUY ALTO",IF(W288&gt;=9,"ALTO",IF(W288&gt;3,"MEDIO","BAJO"))))</f>
        <v/>
      </c>
      <c r="AC288" s="0" t="str">
        <f aca="false">IF(X288="","",IF(X288&gt;=12,"MUY ALTO",IF(X288&gt;=8,"ALTO",IF(X288&gt;2,"MEDIO","BAJO"))))</f>
        <v/>
      </c>
      <c r="AD288" s="0" t="str">
        <f aca="false">IF(Y288="","",IF(Y288&gt;=11,"MUY ALTO",IF(Y288&gt;=8,"ALTO",IF(Y288&gt;2,"MEDIO","BAJO"))))</f>
        <v/>
      </c>
      <c r="AE288" s="0" t="str">
        <f aca="false">IF(Z288="","",IF(Z288&gt;=8,"MUY ALTO",IF(Z288&gt;=4,"ALTO",IF(Z288&gt;0,"MEDIO","BAJO"))))</f>
        <v/>
      </c>
      <c r="AF288" s="0" t="str">
        <f aca="false">IF(AA288="","",IF(AA288&gt;=41,"MUY ALTO",IF(AA288&gt;=30,"ALTO",IF(AA288&gt;8,"MEDIO","BAJO"))))</f>
        <v/>
      </c>
      <c r="AG288" s="0" t="str">
        <f aca="false">IF(COUNT(F288:U288)&lt;16,"",IF(V288="SÍ","1. ATENCIÓN INMEDIATA",IF(COUNTIF(AB288:AE288,"MUY ALTO")&gt;0,"2. PRIORITARIO",IF(COUNTIF(AB288:AE288,"ALTO")&gt;0,"3. SEGUIMIENTO","4. SIN ALERTA"))))</f>
        <v/>
      </c>
    </row>
    <row r="289" customFormat="false" ht="15" hidden="false" customHeight="false" outlineLevel="0" collapsed="false">
      <c r="W289" s="0" t="str">
        <f aca="false">IF(COUNT(F289:U289)&lt;16,"",F289+J289+K289+S289)</f>
        <v/>
      </c>
      <c r="X289" s="0" t="str">
        <f aca="false">IF(COUNT(F289:U289)&lt;16,"",L289+P289+R289+T289)</f>
        <v/>
      </c>
      <c r="Y289" s="0" t="str">
        <f aca="false">IF(COUNT(F289:U289)&lt;16,"",G289+I289+M289+O289)</f>
        <v/>
      </c>
      <c r="Z289" s="0" t="str">
        <f aca="false">IF(COUNT(F289:U289)&lt;16,"",H289+N289+Q289+U289)</f>
        <v/>
      </c>
      <c r="AA289" s="0" t="str">
        <f aca="false">IF(COUNT(F289:U289)&lt;16,"",SUM(F289:U289))</f>
        <v/>
      </c>
      <c r="AB289" s="0" t="str">
        <f aca="false">IF(W289="","",IF(W289&gt;=12,"MUY ALTO",IF(W289&gt;=9,"ALTO",IF(W289&gt;3,"MEDIO","BAJO"))))</f>
        <v/>
      </c>
      <c r="AC289" s="0" t="str">
        <f aca="false">IF(X289="","",IF(X289&gt;=12,"MUY ALTO",IF(X289&gt;=8,"ALTO",IF(X289&gt;2,"MEDIO","BAJO"))))</f>
        <v/>
      </c>
      <c r="AD289" s="0" t="str">
        <f aca="false">IF(Y289="","",IF(Y289&gt;=11,"MUY ALTO",IF(Y289&gt;=8,"ALTO",IF(Y289&gt;2,"MEDIO","BAJO"))))</f>
        <v/>
      </c>
      <c r="AE289" s="0" t="str">
        <f aca="false">IF(Z289="","",IF(Z289&gt;=8,"MUY ALTO",IF(Z289&gt;=4,"ALTO",IF(Z289&gt;0,"MEDIO","BAJO"))))</f>
        <v/>
      </c>
      <c r="AF289" s="0" t="str">
        <f aca="false">IF(AA289="","",IF(AA289&gt;=41,"MUY ALTO",IF(AA289&gt;=30,"ALTO",IF(AA289&gt;8,"MEDIO","BAJO"))))</f>
        <v/>
      </c>
      <c r="AG289" s="0" t="str">
        <f aca="false">IF(COUNT(F289:U289)&lt;16,"",IF(V289="SÍ","1. ATENCIÓN INMEDIATA",IF(COUNTIF(AB289:AE289,"MUY ALTO")&gt;0,"2. PRIORITARIO",IF(COUNTIF(AB289:AE289,"ALTO")&gt;0,"3. SEGUIMIENTO","4. SIN ALERTA"))))</f>
        <v/>
      </c>
    </row>
    <row r="290" customFormat="false" ht="15" hidden="false" customHeight="false" outlineLevel="0" collapsed="false">
      <c r="W290" s="0" t="str">
        <f aca="false">IF(COUNT(F290:U290)&lt;16,"",F290+J290+K290+S290)</f>
        <v/>
      </c>
      <c r="X290" s="0" t="str">
        <f aca="false">IF(COUNT(F290:U290)&lt;16,"",L290+P290+R290+T290)</f>
        <v/>
      </c>
      <c r="Y290" s="0" t="str">
        <f aca="false">IF(COUNT(F290:U290)&lt;16,"",G290+I290+M290+O290)</f>
        <v/>
      </c>
      <c r="Z290" s="0" t="str">
        <f aca="false">IF(COUNT(F290:U290)&lt;16,"",H290+N290+Q290+U290)</f>
        <v/>
      </c>
      <c r="AA290" s="0" t="str">
        <f aca="false">IF(COUNT(F290:U290)&lt;16,"",SUM(F290:U290))</f>
        <v/>
      </c>
      <c r="AB290" s="0" t="str">
        <f aca="false">IF(W290="","",IF(W290&gt;=12,"MUY ALTO",IF(W290&gt;=9,"ALTO",IF(W290&gt;3,"MEDIO","BAJO"))))</f>
        <v/>
      </c>
      <c r="AC290" s="0" t="str">
        <f aca="false">IF(X290="","",IF(X290&gt;=12,"MUY ALTO",IF(X290&gt;=8,"ALTO",IF(X290&gt;2,"MEDIO","BAJO"))))</f>
        <v/>
      </c>
      <c r="AD290" s="0" t="str">
        <f aca="false">IF(Y290="","",IF(Y290&gt;=11,"MUY ALTO",IF(Y290&gt;=8,"ALTO",IF(Y290&gt;2,"MEDIO","BAJO"))))</f>
        <v/>
      </c>
      <c r="AE290" s="0" t="str">
        <f aca="false">IF(Z290="","",IF(Z290&gt;=8,"MUY ALTO",IF(Z290&gt;=4,"ALTO",IF(Z290&gt;0,"MEDIO","BAJO"))))</f>
        <v/>
      </c>
      <c r="AF290" s="0" t="str">
        <f aca="false">IF(AA290="","",IF(AA290&gt;=41,"MUY ALTO",IF(AA290&gt;=30,"ALTO",IF(AA290&gt;8,"MEDIO","BAJO"))))</f>
        <v/>
      </c>
      <c r="AG290" s="0" t="str">
        <f aca="false">IF(COUNT(F290:U290)&lt;16,"",IF(V290="SÍ","1. ATENCIÓN INMEDIATA",IF(COUNTIF(AB290:AE290,"MUY ALTO")&gt;0,"2. PRIORITARIO",IF(COUNTIF(AB290:AE290,"ALTO")&gt;0,"3. SEGUIMIENTO","4. SIN ALERTA"))))</f>
        <v/>
      </c>
    </row>
    <row r="291" customFormat="false" ht="15" hidden="false" customHeight="false" outlineLevel="0" collapsed="false">
      <c r="W291" s="0" t="str">
        <f aca="false">IF(COUNT(F291:U291)&lt;16,"",F291+J291+K291+S291)</f>
        <v/>
      </c>
      <c r="X291" s="0" t="str">
        <f aca="false">IF(COUNT(F291:U291)&lt;16,"",L291+P291+R291+T291)</f>
        <v/>
      </c>
      <c r="Y291" s="0" t="str">
        <f aca="false">IF(COUNT(F291:U291)&lt;16,"",G291+I291+M291+O291)</f>
        <v/>
      </c>
      <c r="Z291" s="0" t="str">
        <f aca="false">IF(COUNT(F291:U291)&lt;16,"",H291+N291+Q291+U291)</f>
        <v/>
      </c>
      <c r="AA291" s="0" t="str">
        <f aca="false">IF(COUNT(F291:U291)&lt;16,"",SUM(F291:U291))</f>
        <v/>
      </c>
      <c r="AB291" s="0" t="str">
        <f aca="false">IF(W291="","",IF(W291&gt;=12,"MUY ALTO",IF(W291&gt;=9,"ALTO",IF(W291&gt;3,"MEDIO","BAJO"))))</f>
        <v/>
      </c>
      <c r="AC291" s="0" t="str">
        <f aca="false">IF(X291="","",IF(X291&gt;=12,"MUY ALTO",IF(X291&gt;=8,"ALTO",IF(X291&gt;2,"MEDIO","BAJO"))))</f>
        <v/>
      </c>
      <c r="AD291" s="0" t="str">
        <f aca="false">IF(Y291="","",IF(Y291&gt;=11,"MUY ALTO",IF(Y291&gt;=8,"ALTO",IF(Y291&gt;2,"MEDIO","BAJO"))))</f>
        <v/>
      </c>
      <c r="AE291" s="0" t="str">
        <f aca="false">IF(Z291="","",IF(Z291&gt;=8,"MUY ALTO",IF(Z291&gt;=4,"ALTO",IF(Z291&gt;0,"MEDIO","BAJO"))))</f>
        <v/>
      </c>
      <c r="AF291" s="0" t="str">
        <f aca="false">IF(AA291="","",IF(AA291&gt;=41,"MUY ALTO",IF(AA291&gt;=30,"ALTO",IF(AA291&gt;8,"MEDIO","BAJO"))))</f>
        <v/>
      </c>
      <c r="AG291" s="0" t="str">
        <f aca="false">IF(COUNT(F291:U291)&lt;16,"",IF(V291="SÍ","1. ATENCIÓN INMEDIATA",IF(COUNTIF(AB291:AE291,"MUY ALTO")&gt;0,"2. PRIORITARIO",IF(COUNTIF(AB291:AE291,"ALTO")&gt;0,"3. SEGUIMIENTO","4. SIN ALERTA"))))</f>
        <v/>
      </c>
    </row>
    <row r="292" customFormat="false" ht="15" hidden="false" customHeight="false" outlineLevel="0" collapsed="false">
      <c r="W292" s="0" t="str">
        <f aca="false">IF(COUNT(F292:U292)&lt;16,"",F292+J292+K292+S292)</f>
        <v/>
      </c>
      <c r="X292" s="0" t="str">
        <f aca="false">IF(COUNT(F292:U292)&lt;16,"",L292+P292+R292+T292)</f>
        <v/>
      </c>
      <c r="Y292" s="0" t="str">
        <f aca="false">IF(COUNT(F292:U292)&lt;16,"",G292+I292+M292+O292)</f>
        <v/>
      </c>
      <c r="Z292" s="0" t="str">
        <f aca="false">IF(COUNT(F292:U292)&lt;16,"",H292+N292+Q292+U292)</f>
        <v/>
      </c>
      <c r="AA292" s="0" t="str">
        <f aca="false">IF(COUNT(F292:U292)&lt;16,"",SUM(F292:U292))</f>
        <v/>
      </c>
      <c r="AB292" s="0" t="str">
        <f aca="false">IF(W292="","",IF(W292&gt;=12,"MUY ALTO",IF(W292&gt;=9,"ALTO",IF(W292&gt;3,"MEDIO","BAJO"))))</f>
        <v/>
      </c>
      <c r="AC292" s="0" t="str">
        <f aca="false">IF(X292="","",IF(X292&gt;=12,"MUY ALTO",IF(X292&gt;=8,"ALTO",IF(X292&gt;2,"MEDIO","BAJO"))))</f>
        <v/>
      </c>
      <c r="AD292" s="0" t="str">
        <f aca="false">IF(Y292="","",IF(Y292&gt;=11,"MUY ALTO",IF(Y292&gt;=8,"ALTO",IF(Y292&gt;2,"MEDIO","BAJO"))))</f>
        <v/>
      </c>
      <c r="AE292" s="0" t="str">
        <f aca="false">IF(Z292="","",IF(Z292&gt;=8,"MUY ALTO",IF(Z292&gt;=4,"ALTO",IF(Z292&gt;0,"MEDIO","BAJO"))))</f>
        <v/>
      </c>
      <c r="AF292" s="0" t="str">
        <f aca="false">IF(AA292="","",IF(AA292&gt;=41,"MUY ALTO",IF(AA292&gt;=30,"ALTO",IF(AA292&gt;8,"MEDIO","BAJO"))))</f>
        <v/>
      </c>
      <c r="AG292" s="0" t="str">
        <f aca="false">IF(COUNT(F292:U292)&lt;16,"",IF(V292="SÍ","1. ATENCIÓN INMEDIATA",IF(COUNTIF(AB292:AE292,"MUY ALTO")&gt;0,"2. PRIORITARIO",IF(COUNTIF(AB292:AE292,"ALTO")&gt;0,"3. SEGUIMIENTO","4. SIN ALERTA"))))</f>
        <v/>
      </c>
    </row>
    <row r="293" customFormat="false" ht="15" hidden="false" customHeight="false" outlineLevel="0" collapsed="false">
      <c r="W293" s="0" t="str">
        <f aca="false">IF(COUNT(F293:U293)&lt;16,"",F293+J293+K293+S293)</f>
        <v/>
      </c>
      <c r="X293" s="0" t="str">
        <f aca="false">IF(COUNT(F293:U293)&lt;16,"",L293+P293+R293+T293)</f>
        <v/>
      </c>
      <c r="Y293" s="0" t="str">
        <f aca="false">IF(COUNT(F293:U293)&lt;16,"",G293+I293+M293+O293)</f>
        <v/>
      </c>
      <c r="Z293" s="0" t="str">
        <f aca="false">IF(COUNT(F293:U293)&lt;16,"",H293+N293+Q293+U293)</f>
        <v/>
      </c>
      <c r="AA293" s="0" t="str">
        <f aca="false">IF(COUNT(F293:U293)&lt;16,"",SUM(F293:U293))</f>
        <v/>
      </c>
      <c r="AB293" s="0" t="str">
        <f aca="false">IF(W293="","",IF(W293&gt;=12,"MUY ALTO",IF(W293&gt;=9,"ALTO",IF(W293&gt;3,"MEDIO","BAJO"))))</f>
        <v/>
      </c>
      <c r="AC293" s="0" t="str">
        <f aca="false">IF(X293="","",IF(X293&gt;=12,"MUY ALTO",IF(X293&gt;=8,"ALTO",IF(X293&gt;2,"MEDIO","BAJO"))))</f>
        <v/>
      </c>
      <c r="AD293" s="0" t="str">
        <f aca="false">IF(Y293="","",IF(Y293&gt;=11,"MUY ALTO",IF(Y293&gt;=8,"ALTO",IF(Y293&gt;2,"MEDIO","BAJO"))))</f>
        <v/>
      </c>
      <c r="AE293" s="0" t="str">
        <f aca="false">IF(Z293="","",IF(Z293&gt;=8,"MUY ALTO",IF(Z293&gt;=4,"ALTO",IF(Z293&gt;0,"MEDIO","BAJO"))))</f>
        <v/>
      </c>
      <c r="AF293" s="0" t="str">
        <f aca="false">IF(AA293="","",IF(AA293&gt;=41,"MUY ALTO",IF(AA293&gt;=30,"ALTO",IF(AA293&gt;8,"MEDIO","BAJO"))))</f>
        <v/>
      </c>
      <c r="AG293" s="0" t="str">
        <f aca="false">IF(COUNT(F293:U293)&lt;16,"",IF(V293="SÍ","1. ATENCIÓN INMEDIATA",IF(COUNTIF(AB293:AE293,"MUY ALTO")&gt;0,"2. PRIORITARIO",IF(COUNTIF(AB293:AE293,"ALTO")&gt;0,"3. SEGUIMIENTO","4. SIN ALERTA"))))</f>
        <v/>
      </c>
    </row>
    <row r="294" customFormat="false" ht="15" hidden="false" customHeight="false" outlineLevel="0" collapsed="false">
      <c r="W294" s="0" t="str">
        <f aca="false">IF(COUNT(F294:U294)&lt;16,"",F294+J294+K294+S294)</f>
        <v/>
      </c>
      <c r="X294" s="0" t="str">
        <f aca="false">IF(COUNT(F294:U294)&lt;16,"",L294+P294+R294+T294)</f>
        <v/>
      </c>
      <c r="Y294" s="0" t="str">
        <f aca="false">IF(COUNT(F294:U294)&lt;16,"",G294+I294+M294+O294)</f>
        <v/>
      </c>
      <c r="Z294" s="0" t="str">
        <f aca="false">IF(COUNT(F294:U294)&lt;16,"",H294+N294+Q294+U294)</f>
        <v/>
      </c>
      <c r="AA294" s="0" t="str">
        <f aca="false">IF(COUNT(F294:U294)&lt;16,"",SUM(F294:U294))</f>
        <v/>
      </c>
      <c r="AB294" s="0" t="str">
        <f aca="false">IF(W294="","",IF(W294&gt;=12,"MUY ALTO",IF(W294&gt;=9,"ALTO",IF(W294&gt;3,"MEDIO","BAJO"))))</f>
        <v/>
      </c>
      <c r="AC294" s="0" t="str">
        <f aca="false">IF(X294="","",IF(X294&gt;=12,"MUY ALTO",IF(X294&gt;=8,"ALTO",IF(X294&gt;2,"MEDIO","BAJO"))))</f>
        <v/>
      </c>
      <c r="AD294" s="0" t="str">
        <f aca="false">IF(Y294="","",IF(Y294&gt;=11,"MUY ALTO",IF(Y294&gt;=8,"ALTO",IF(Y294&gt;2,"MEDIO","BAJO"))))</f>
        <v/>
      </c>
      <c r="AE294" s="0" t="str">
        <f aca="false">IF(Z294="","",IF(Z294&gt;=8,"MUY ALTO",IF(Z294&gt;=4,"ALTO",IF(Z294&gt;0,"MEDIO","BAJO"))))</f>
        <v/>
      </c>
      <c r="AF294" s="0" t="str">
        <f aca="false">IF(AA294="","",IF(AA294&gt;=41,"MUY ALTO",IF(AA294&gt;=30,"ALTO",IF(AA294&gt;8,"MEDIO","BAJO"))))</f>
        <v/>
      </c>
      <c r="AG294" s="0" t="str">
        <f aca="false">IF(COUNT(F294:U294)&lt;16,"",IF(V294="SÍ","1. ATENCIÓN INMEDIATA",IF(COUNTIF(AB294:AE294,"MUY ALTO")&gt;0,"2. PRIORITARIO",IF(COUNTIF(AB294:AE294,"ALTO")&gt;0,"3. SEGUIMIENTO","4. SIN ALERTA"))))</f>
        <v/>
      </c>
    </row>
    <row r="295" customFormat="false" ht="15" hidden="false" customHeight="false" outlineLevel="0" collapsed="false">
      <c r="W295" s="0" t="str">
        <f aca="false">IF(COUNT(F295:U295)&lt;16,"",F295+J295+K295+S295)</f>
        <v/>
      </c>
      <c r="X295" s="0" t="str">
        <f aca="false">IF(COUNT(F295:U295)&lt;16,"",L295+P295+R295+T295)</f>
        <v/>
      </c>
      <c r="Y295" s="0" t="str">
        <f aca="false">IF(COUNT(F295:U295)&lt;16,"",G295+I295+M295+O295)</f>
        <v/>
      </c>
      <c r="Z295" s="0" t="str">
        <f aca="false">IF(COUNT(F295:U295)&lt;16,"",H295+N295+Q295+U295)</f>
        <v/>
      </c>
      <c r="AA295" s="0" t="str">
        <f aca="false">IF(COUNT(F295:U295)&lt;16,"",SUM(F295:U295))</f>
        <v/>
      </c>
      <c r="AB295" s="0" t="str">
        <f aca="false">IF(W295="","",IF(W295&gt;=12,"MUY ALTO",IF(W295&gt;=9,"ALTO",IF(W295&gt;3,"MEDIO","BAJO"))))</f>
        <v/>
      </c>
      <c r="AC295" s="0" t="str">
        <f aca="false">IF(X295="","",IF(X295&gt;=12,"MUY ALTO",IF(X295&gt;=8,"ALTO",IF(X295&gt;2,"MEDIO","BAJO"))))</f>
        <v/>
      </c>
      <c r="AD295" s="0" t="str">
        <f aca="false">IF(Y295="","",IF(Y295&gt;=11,"MUY ALTO",IF(Y295&gt;=8,"ALTO",IF(Y295&gt;2,"MEDIO","BAJO"))))</f>
        <v/>
      </c>
      <c r="AE295" s="0" t="str">
        <f aca="false">IF(Z295="","",IF(Z295&gt;=8,"MUY ALTO",IF(Z295&gt;=4,"ALTO",IF(Z295&gt;0,"MEDIO","BAJO"))))</f>
        <v/>
      </c>
      <c r="AF295" s="0" t="str">
        <f aca="false">IF(AA295="","",IF(AA295&gt;=41,"MUY ALTO",IF(AA295&gt;=30,"ALTO",IF(AA295&gt;8,"MEDIO","BAJO"))))</f>
        <v/>
      </c>
      <c r="AG295" s="0" t="str">
        <f aca="false">IF(COUNT(F295:U295)&lt;16,"",IF(V295="SÍ","1. ATENCIÓN INMEDIATA",IF(COUNTIF(AB295:AE295,"MUY ALTO")&gt;0,"2. PRIORITARIO",IF(COUNTIF(AB295:AE295,"ALTO")&gt;0,"3. SEGUIMIENTO","4. SIN ALERTA"))))</f>
        <v/>
      </c>
    </row>
    <row r="296" customFormat="false" ht="15" hidden="false" customHeight="false" outlineLevel="0" collapsed="false">
      <c r="W296" s="0" t="str">
        <f aca="false">IF(COUNT(F296:U296)&lt;16,"",F296+J296+K296+S296)</f>
        <v/>
      </c>
      <c r="X296" s="0" t="str">
        <f aca="false">IF(COUNT(F296:U296)&lt;16,"",L296+P296+R296+T296)</f>
        <v/>
      </c>
      <c r="Y296" s="0" t="str">
        <f aca="false">IF(COUNT(F296:U296)&lt;16,"",G296+I296+M296+O296)</f>
        <v/>
      </c>
      <c r="Z296" s="0" t="str">
        <f aca="false">IF(COUNT(F296:U296)&lt;16,"",H296+N296+Q296+U296)</f>
        <v/>
      </c>
      <c r="AA296" s="0" t="str">
        <f aca="false">IF(COUNT(F296:U296)&lt;16,"",SUM(F296:U296))</f>
        <v/>
      </c>
      <c r="AB296" s="0" t="str">
        <f aca="false">IF(W296="","",IF(W296&gt;=12,"MUY ALTO",IF(W296&gt;=9,"ALTO",IF(W296&gt;3,"MEDIO","BAJO"))))</f>
        <v/>
      </c>
      <c r="AC296" s="0" t="str">
        <f aca="false">IF(X296="","",IF(X296&gt;=12,"MUY ALTO",IF(X296&gt;=8,"ALTO",IF(X296&gt;2,"MEDIO","BAJO"))))</f>
        <v/>
      </c>
      <c r="AD296" s="0" t="str">
        <f aca="false">IF(Y296="","",IF(Y296&gt;=11,"MUY ALTO",IF(Y296&gt;=8,"ALTO",IF(Y296&gt;2,"MEDIO","BAJO"))))</f>
        <v/>
      </c>
      <c r="AE296" s="0" t="str">
        <f aca="false">IF(Z296="","",IF(Z296&gt;=8,"MUY ALTO",IF(Z296&gt;=4,"ALTO",IF(Z296&gt;0,"MEDIO","BAJO"))))</f>
        <v/>
      </c>
      <c r="AF296" s="0" t="str">
        <f aca="false">IF(AA296="","",IF(AA296&gt;=41,"MUY ALTO",IF(AA296&gt;=30,"ALTO",IF(AA296&gt;8,"MEDIO","BAJO"))))</f>
        <v/>
      </c>
      <c r="AG296" s="0" t="str">
        <f aca="false">IF(COUNT(F296:U296)&lt;16,"",IF(V296="SÍ","1. ATENCIÓN INMEDIATA",IF(COUNTIF(AB296:AE296,"MUY ALTO")&gt;0,"2. PRIORITARIO",IF(COUNTIF(AB296:AE296,"ALTO")&gt;0,"3. SEGUIMIENTO","4. SIN ALERTA"))))</f>
        <v/>
      </c>
    </row>
    <row r="297" customFormat="false" ht="15" hidden="false" customHeight="false" outlineLevel="0" collapsed="false">
      <c r="W297" s="0" t="str">
        <f aca="false">IF(COUNT(F297:U297)&lt;16,"",F297+J297+K297+S297)</f>
        <v/>
      </c>
      <c r="X297" s="0" t="str">
        <f aca="false">IF(COUNT(F297:U297)&lt;16,"",L297+P297+R297+T297)</f>
        <v/>
      </c>
      <c r="Y297" s="0" t="str">
        <f aca="false">IF(COUNT(F297:U297)&lt;16,"",G297+I297+M297+O297)</f>
        <v/>
      </c>
      <c r="Z297" s="0" t="str">
        <f aca="false">IF(COUNT(F297:U297)&lt;16,"",H297+N297+Q297+U297)</f>
        <v/>
      </c>
      <c r="AA297" s="0" t="str">
        <f aca="false">IF(COUNT(F297:U297)&lt;16,"",SUM(F297:U297))</f>
        <v/>
      </c>
      <c r="AB297" s="0" t="str">
        <f aca="false">IF(W297="","",IF(W297&gt;=12,"MUY ALTO",IF(W297&gt;=9,"ALTO",IF(W297&gt;3,"MEDIO","BAJO"))))</f>
        <v/>
      </c>
      <c r="AC297" s="0" t="str">
        <f aca="false">IF(X297="","",IF(X297&gt;=12,"MUY ALTO",IF(X297&gt;=8,"ALTO",IF(X297&gt;2,"MEDIO","BAJO"))))</f>
        <v/>
      </c>
      <c r="AD297" s="0" t="str">
        <f aca="false">IF(Y297="","",IF(Y297&gt;=11,"MUY ALTO",IF(Y297&gt;=8,"ALTO",IF(Y297&gt;2,"MEDIO","BAJO"))))</f>
        <v/>
      </c>
      <c r="AE297" s="0" t="str">
        <f aca="false">IF(Z297="","",IF(Z297&gt;=8,"MUY ALTO",IF(Z297&gt;=4,"ALTO",IF(Z297&gt;0,"MEDIO","BAJO"))))</f>
        <v/>
      </c>
      <c r="AF297" s="0" t="str">
        <f aca="false">IF(AA297="","",IF(AA297&gt;=41,"MUY ALTO",IF(AA297&gt;=30,"ALTO",IF(AA297&gt;8,"MEDIO","BAJO"))))</f>
        <v/>
      </c>
      <c r="AG297" s="0" t="str">
        <f aca="false">IF(COUNT(F297:U297)&lt;16,"",IF(V297="SÍ","1. ATENCIÓN INMEDIATA",IF(COUNTIF(AB297:AE297,"MUY ALTO")&gt;0,"2. PRIORITARIO",IF(COUNTIF(AB297:AE297,"ALTO")&gt;0,"3. SEGUIMIENTO","4. SIN ALERTA"))))</f>
        <v/>
      </c>
    </row>
    <row r="298" customFormat="false" ht="15" hidden="false" customHeight="false" outlineLevel="0" collapsed="false">
      <c r="W298" s="0" t="str">
        <f aca="false">IF(COUNT(F298:U298)&lt;16,"",F298+J298+K298+S298)</f>
        <v/>
      </c>
      <c r="X298" s="0" t="str">
        <f aca="false">IF(COUNT(F298:U298)&lt;16,"",L298+P298+R298+T298)</f>
        <v/>
      </c>
      <c r="Y298" s="0" t="str">
        <f aca="false">IF(COUNT(F298:U298)&lt;16,"",G298+I298+M298+O298)</f>
        <v/>
      </c>
      <c r="Z298" s="0" t="str">
        <f aca="false">IF(COUNT(F298:U298)&lt;16,"",H298+N298+Q298+U298)</f>
        <v/>
      </c>
      <c r="AA298" s="0" t="str">
        <f aca="false">IF(COUNT(F298:U298)&lt;16,"",SUM(F298:U298))</f>
        <v/>
      </c>
      <c r="AB298" s="0" t="str">
        <f aca="false">IF(W298="","",IF(W298&gt;=12,"MUY ALTO",IF(W298&gt;=9,"ALTO",IF(W298&gt;3,"MEDIO","BAJO"))))</f>
        <v/>
      </c>
      <c r="AC298" s="0" t="str">
        <f aca="false">IF(X298="","",IF(X298&gt;=12,"MUY ALTO",IF(X298&gt;=8,"ALTO",IF(X298&gt;2,"MEDIO","BAJO"))))</f>
        <v/>
      </c>
      <c r="AD298" s="0" t="str">
        <f aca="false">IF(Y298="","",IF(Y298&gt;=11,"MUY ALTO",IF(Y298&gt;=8,"ALTO",IF(Y298&gt;2,"MEDIO","BAJO"))))</f>
        <v/>
      </c>
      <c r="AE298" s="0" t="str">
        <f aca="false">IF(Z298="","",IF(Z298&gt;=8,"MUY ALTO",IF(Z298&gt;=4,"ALTO",IF(Z298&gt;0,"MEDIO","BAJO"))))</f>
        <v/>
      </c>
      <c r="AF298" s="0" t="str">
        <f aca="false">IF(AA298="","",IF(AA298&gt;=41,"MUY ALTO",IF(AA298&gt;=30,"ALTO",IF(AA298&gt;8,"MEDIO","BAJO"))))</f>
        <v/>
      </c>
      <c r="AG298" s="0" t="str">
        <f aca="false">IF(COUNT(F298:U298)&lt;16,"",IF(V298="SÍ","1. ATENCIÓN INMEDIATA",IF(COUNTIF(AB298:AE298,"MUY ALTO")&gt;0,"2. PRIORITARIO",IF(COUNTIF(AB298:AE298,"ALTO")&gt;0,"3. SEGUIMIENTO","4. SIN ALERTA"))))</f>
        <v/>
      </c>
    </row>
    <row r="299" customFormat="false" ht="15" hidden="false" customHeight="false" outlineLevel="0" collapsed="false">
      <c r="W299" s="0" t="str">
        <f aca="false">IF(COUNT(F299:U299)&lt;16,"",F299+J299+K299+S299)</f>
        <v/>
      </c>
      <c r="X299" s="0" t="str">
        <f aca="false">IF(COUNT(F299:U299)&lt;16,"",L299+P299+R299+T299)</f>
        <v/>
      </c>
      <c r="Y299" s="0" t="str">
        <f aca="false">IF(COUNT(F299:U299)&lt;16,"",G299+I299+M299+O299)</f>
        <v/>
      </c>
      <c r="Z299" s="0" t="str">
        <f aca="false">IF(COUNT(F299:U299)&lt;16,"",H299+N299+Q299+U299)</f>
        <v/>
      </c>
      <c r="AA299" s="0" t="str">
        <f aca="false">IF(COUNT(F299:U299)&lt;16,"",SUM(F299:U299))</f>
        <v/>
      </c>
      <c r="AB299" s="0" t="str">
        <f aca="false">IF(W299="","",IF(W299&gt;=12,"MUY ALTO",IF(W299&gt;=9,"ALTO",IF(W299&gt;3,"MEDIO","BAJO"))))</f>
        <v/>
      </c>
      <c r="AC299" s="0" t="str">
        <f aca="false">IF(X299="","",IF(X299&gt;=12,"MUY ALTO",IF(X299&gt;=8,"ALTO",IF(X299&gt;2,"MEDIO","BAJO"))))</f>
        <v/>
      </c>
      <c r="AD299" s="0" t="str">
        <f aca="false">IF(Y299="","",IF(Y299&gt;=11,"MUY ALTO",IF(Y299&gt;=8,"ALTO",IF(Y299&gt;2,"MEDIO","BAJO"))))</f>
        <v/>
      </c>
      <c r="AE299" s="0" t="str">
        <f aca="false">IF(Z299="","",IF(Z299&gt;=8,"MUY ALTO",IF(Z299&gt;=4,"ALTO",IF(Z299&gt;0,"MEDIO","BAJO"))))</f>
        <v/>
      </c>
      <c r="AF299" s="0" t="str">
        <f aca="false">IF(AA299="","",IF(AA299&gt;=41,"MUY ALTO",IF(AA299&gt;=30,"ALTO",IF(AA299&gt;8,"MEDIO","BAJO"))))</f>
        <v/>
      </c>
      <c r="AG299" s="0" t="str">
        <f aca="false">IF(COUNT(F299:U299)&lt;16,"",IF(V299="SÍ","1. ATENCIÓN INMEDIATA",IF(COUNTIF(AB299:AE299,"MUY ALTO")&gt;0,"2. PRIORITARIO",IF(COUNTIF(AB299:AE299,"ALTO")&gt;0,"3. SEGUIMIENTO","4. SIN ALERTA"))))</f>
        <v/>
      </c>
    </row>
    <row r="300" customFormat="false" ht="15" hidden="false" customHeight="false" outlineLevel="0" collapsed="false">
      <c r="W300" s="0" t="str">
        <f aca="false">IF(COUNT(F300:U300)&lt;16,"",F300+J300+K300+S300)</f>
        <v/>
      </c>
      <c r="X300" s="0" t="str">
        <f aca="false">IF(COUNT(F300:U300)&lt;16,"",L300+P300+R300+T300)</f>
        <v/>
      </c>
      <c r="Y300" s="0" t="str">
        <f aca="false">IF(COUNT(F300:U300)&lt;16,"",G300+I300+M300+O300)</f>
        <v/>
      </c>
      <c r="Z300" s="0" t="str">
        <f aca="false">IF(COUNT(F300:U300)&lt;16,"",H300+N300+Q300+U300)</f>
        <v/>
      </c>
      <c r="AA300" s="0" t="str">
        <f aca="false">IF(COUNT(F300:U300)&lt;16,"",SUM(F300:U300))</f>
        <v/>
      </c>
      <c r="AB300" s="0" t="str">
        <f aca="false">IF(W300="","",IF(W300&gt;=12,"MUY ALTO",IF(W300&gt;=9,"ALTO",IF(W300&gt;3,"MEDIO","BAJO"))))</f>
        <v/>
      </c>
      <c r="AC300" s="0" t="str">
        <f aca="false">IF(X300="","",IF(X300&gt;=12,"MUY ALTO",IF(X300&gt;=8,"ALTO",IF(X300&gt;2,"MEDIO","BAJO"))))</f>
        <v/>
      </c>
      <c r="AD300" s="0" t="str">
        <f aca="false">IF(Y300="","",IF(Y300&gt;=11,"MUY ALTO",IF(Y300&gt;=8,"ALTO",IF(Y300&gt;2,"MEDIO","BAJO"))))</f>
        <v/>
      </c>
      <c r="AE300" s="0" t="str">
        <f aca="false">IF(Z300="","",IF(Z300&gt;=8,"MUY ALTO",IF(Z300&gt;=4,"ALTO",IF(Z300&gt;0,"MEDIO","BAJO"))))</f>
        <v/>
      </c>
      <c r="AF300" s="0" t="str">
        <f aca="false">IF(AA300="","",IF(AA300&gt;=41,"MUY ALTO",IF(AA300&gt;=30,"ALTO",IF(AA300&gt;8,"MEDIO","BAJO"))))</f>
        <v/>
      </c>
      <c r="AG300" s="0" t="str">
        <f aca="false">IF(COUNT(F300:U300)&lt;16,"",IF(V300="SÍ","1. ATENCIÓN INMEDIATA",IF(COUNTIF(AB300:AE300,"MUY ALTO")&gt;0,"2. PRIORITARIO",IF(COUNTIF(AB300:AE300,"ALTO")&gt;0,"3. SEGUIMIENTO","4. SIN ALERTA"))))</f>
        <v/>
      </c>
    </row>
    <row r="301" customFormat="false" ht="15" hidden="false" customHeight="false" outlineLevel="0" collapsed="false">
      <c r="W301" s="0" t="str">
        <f aca="false">IF(COUNT(F301:U301)&lt;16,"",F301+J301+K301+S301)</f>
        <v/>
      </c>
      <c r="X301" s="0" t="str">
        <f aca="false">IF(COUNT(F301:U301)&lt;16,"",L301+P301+R301+T301)</f>
        <v/>
      </c>
      <c r="Y301" s="0" t="str">
        <f aca="false">IF(COUNT(F301:U301)&lt;16,"",G301+I301+M301+O301)</f>
        <v/>
      </c>
      <c r="Z301" s="0" t="str">
        <f aca="false">IF(COUNT(F301:U301)&lt;16,"",H301+N301+Q301+U301)</f>
        <v/>
      </c>
      <c r="AA301" s="0" t="str">
        <f aca="false">IF(COUNT(F301:U301)&lt;16,"",SUM(F301:U301))</f>
        <v/>
      </c>
      <c r="AB301" s="0" t="str">
        <f aca="false">IF(W301="","",IF(W301&gt;=12,"MUY ALTO",IF(W301&gt;=9,"ALTO",IF(W301&gt;3,"MEDIO","BAJO"))))</f>
        <v/>
      </c>
      <c r="AC301" s="0" t="str">
        <f aca="false">IF(X301="","",IF(X301&gt;=12,"MUY ALTO",IF(X301&gt;=8,"ALTO",IF(X301&gt;2,"MEDIO","BAJO"))))</f>
        <v/>
      </c>
      <c r="AD301" s="0" t="str">
        <f aca="false">IF(Y301="","",IF(Y301&gt;=11,"MUY ALTO",IF(Y301&gt;=8,"ALTO",IF(Y301&gt;2,"MEDIO","BAJO"))))</f>
        <v/>
      </c>
      <c r="AE301" s="0" t="str">
        <f aca="false">IF(Z301="","",IF(Z301&gt;=8,"MUY ALTO",IF(Z301&gt;=4,"ALTO",IF(Z301&gt;0,"MEDIO","BAJO"))))</f>
        <v/>
      </c>
      <c r="AF301" s="0" t="str">
        <f aca="false">IF(AA301="","",IF(AA301&gt;=41,"MUY ALTO",IF(AA301&gt;=30,"ALTO",IF(AA301&gt;8,"MEDIO","BAJO"))))</f>
        <v/>
      </c>
      <c r="AG301" s="0" t="str">
        <f aca="false">IF(COUNT(F301:U301)&lt;16,"",IF(V301="SÍ","1. ATENCIÓN INMEDIATA",IF(COUNTIF(AB301:AE301,"MUY ALTO")&gt;0,"2. PRIORITARIO",IF(COUNTIF(AB301:AE301,"ALTO")&gt;0,"3. SEGUIMIENTO","4. SIN ALERTA"))))</f>
        <v/>
      </c>
    </row>
    <row r="302" customFormat="false" ht="15" hidden="false" customHeight="false" outlineLevel="0" collapsed="false">
      <c r="W302" s="0" t="str">
        <f aca="false">IF(COUNT(F302:U302)&lt;16,"",F302+J302+K302+S302)</f>
        <v/>
      </c>
      <c r="X302" s="0" t="str">
        <f aca="false">IF(COUNT(F302:U302)&lt;16,"",L302+P302+R302+T302)</f>
        <v/>
      </c>
      <c r="Y302" s="0" t="str">
        <f aca="false">IF(COUNT(F302:U302)&lt;16,"",G302+I302+M302+O302)</f>
        <v/>
      </c>
      <c r="Z302" s="0" t="str">
        <f aca="false">IF(COUNT(F302:U302)&lt;16,"",H302+N302+Q302+U302)</f>
        <v/>
      </c>
      <c r="AA302" s="0" t="str">
        <f aca="false">IF(COUNT(F302:U302)&lt;16,"",SUM(F302:U302))</f>
        <v/>
      </c>
      <c r="AB302" s="0" t="str">
        <f aca="false">IF(W302="","",IF(W302&gt;=12,"MUY ALTO",IF(W302&gt;=9,"ALTO",IF(W302&gt;3,"MEDIO","BAJO"))))</f>
        <v/>
      </c>
      <c r="AC302" s="0" t="str">
        <f aca="false">IF(X302="","",IF(X302&gt;=12,"MUY ALTO",IF(X302&gt;=8,"ALTO",IF(X302&gt;2,"MEDIO","BAJO"))))</f>
        <v/>
      </c>
      <c r="AD302" s="0" t="str">
        <f aca="false">IF(Y302="","",IF(Y302&gt;=11,"MUY ALTO",IF(Y302&gt;=8,"ALTO",IF(Y302&gt;2,"MEDIO","BAJO"))))</f>
        <v/>
      </c>
      <c r="AE302" s="0" t="str">
        <f aca="false">IF(Z302="","",IF(Z302&gt;=8,"MUY ALTO",IF(Z302&gt;=4,"ALTO",IF(Z302&gt;0,"MEDIO","BAJO"))))</f>
        <v/>
      </c>
      <c r="AF302" s="0" t="str">
        <f aca="false">IF(AA302="","",IF(AA302&gt;=41,"MUY ALTO",IF(AA302&gt;=30,"ALTO",IF(AA302&gt;8,"MEDIO","BAJO"))))</f>
        <v/>
      </c>
      <c r="AG302" s="0" t="str">
        <f aca="false">IF(COUNT(F302:U302)&lt;16,"",IF(V302="SÍ","1. ATENCIÓN INMEDIATA",IF(COUNTIF(AB302:AE302,"MUY ALTO")&gt;0,"2. PRIORITARIO",IF(COUNTIF(AB302:AE302,"ALTO")&gt;0,"3. SEGUIMIENTO","4. SIN ALERTA"))))</f>
        <v/>
      </c>
    </row>
    <row r="303" customFormat="false" ht="15" hidden="false" customHeight="false" outlineLevel="0" collapsed="false">
      <c r="W303" s="0" t="str">
        <f aca="false">IF(COUNT(F303:U303)&lt;16,"",F303+J303+K303+S303)</f>
        <v/>
      </c>
      <c r="X303" s="0" t="str">
        <f aca="false">IF(COUNT(F303:U303)&lt;16,"",L303+P303+R303+T303)</f>
        <v/>
      </c>
      <c r="Y303" s="0" t="str">
        <f aca="false">IF(COUNT(F303:U303)&lt;16,"",G303+I303+M303+O303)</f>
        <v/>
      </c>
      <c r="Z303" s="0" t="str">
        <f aca="false">IF(COUNT(F303:U303)&lt;16,"",H303+N303+Q303+U303)</f>
        <v/>
      </c>
      <c r="AA303" s="0" t="str">
        <f aca="false">IF(COUNT(F303:U303)&lt;16,"",SUM(F303:U303))</f>
        <v/>
      </c>
      <c r="AB303" s="0" t="str">
        <f aca="false">IF(W303="","",IF(W303&gt;=12,"MUY ALTO",IF(W303&gt;=9,"ALTO",IF(W303&gt;3,"MEDIO","BAJO"))))</f>
        <v/>
      </c>
      <c r="AC303" s="0" t="str">
        <f aca="false">IF(X303="","",IF(X303&gt;=12,"MUY ALTO",IF(X303&gt;=8,"ALTO",IF(X303&gt;2,"MEDIO","BAJO"))))</f>
        <v/>
      </c>
      <c r="AD303" s="0" t="str">
        <f aca="false">IF(Y303="","",IF(Y303&gt;=11,"MUY ALTO",IF(Y303&gt;=8,"ALTO",IF(Y303&gt;2,"MEDIO","BAJO"))))</f>
        <v/>
      </c>
      <c r="AE303" s="0" t="str">
        <f aca="false">IF(Z303="","",IF(Z303&gt;=8,"MUY ALTO",IF(Z303&gt;=4,"ALTO",IF(Z303&gt;0,"MEDIO","BAJO"))))</f>
        <v/>
      </c>
      <c r="AF303" s="0" t="str">
        <f aca="false">IF(AA303="","",IF(AA303&gt;=41,"MUY ALTO",IF(AA303&gt;=30,"ALTO",IF(AA303&gt;8,"MEDIO","BAJO"))))</f>
        <v/>
      </c>
      <c r="AG303" s="0" t="str">
        <f aca="false">IF(COUNT(F303:U303)&lt;16,"",IF(V303="SÍ","1. ATENCIÓN INMEDIATA",IF(COUNTIF(AB303:AE303,"MUY ALTO")&gt;0,"2. PRIORITARIO",IF(COUNTIF(AB303:AE303,"ALTO")&gt;0,"3. SEGUIMIENTO","4. SIN ALERTA"))))</f>
        <v/>
      </c>
    </row>
    <row r="304" customFormat="false" ht="15" hidden="false" customHeight="false" outlineLevel="0" collapsed="false">
      <c r="W304" s="0" t="str">
        <f aca="false">IF(COUNT(F304:U304)&lt;16,"",F304+J304+K304+S304)</f>
        <v/>
      </c>
      <c r="X304" s="0" t="str">
        <f aca="false">IF(COUNT(F304:U304)&lt;16,"",L304+P304+R304+T304)</f>
        <v/>
      </c>
      <c r="Y304" s="0" t="str">
        <f aca="false">IF(COUNT(F304:U304)&lt;16,"",G304+I304+M304+O304)</f>
        <v/>
      </c>
      <c r="Z304" s="0" t="str">
        <f aca="false">IF(COUNT(F304:U304)&lt;16,"",H304+N304+Q304+U304)</f>
        <v/>
      </c>
      <c r="AA304" s="0" t="str">
        <f aca="false">IF(COUNT(F304:U304)&lt;16,"",SUM(F304:U304))</f>
        <v/>
      </c>
      <c r="AB304" s="0" t="str">
        <f aca="false">IF(W304="","",IF(W304&gt;=12,"MUY ALTO",IF(W304&gt;=9,"ALTO",IF(W304&gt;3,"MEDIO","BAJO"))))</f>
        <v/>
      </c>
      <c r="AC304" s="0" t="str">
        <f aca="false">IF(X304="","",IF(X304&gt;=12,"MUY ALTO",IF(X304&gt;=8,"ALTO",IF(X304&gt;2,"MEDIO","BAJO"))))</f>
        <v/>
      </c>
      <c r="AD304" s="0" t="str">
        <f aca="false">IF(Y304="","",IF(Y304&gt;=11,"MUY ALTO",IF(Y304&gt;=8,"ALTO",IF(Y304&gt;2,"MEDIO","BAJO"))))</f>
        <v/>
      </c>
      <c r="AE304" s="0" t="str">
        <f aca="false">IF(Z304="","",IF(Z304&gt;=8,"MUY ALTO",IF(Z304&gt;=4,"ALTO",IF(Z304&gt;0,"MEDIO","BAJO"))))</f>
        <v/>
      </c>
      <c r="AF304" s="0" t="str">
        <f aca="false">IF(AA304="","",IF(AA304&gt;=41,"MUY ALTO",IF(AA304&gt;=30,"ALTO",IF(AA304&gt;8,"MEDIO","BAJO"))))</f>
        <v/>
      </c>
      <c r="AG304" s="0" t="str">
        <f aca="false">IF(COUNT(F304:U304)&lt;16,"",IF(V304="SÍ","1. ATENCIÓN INMEDIATA",IF(COUNTIF(AB304:AE304,"MUY ALTO")&gt;0,"2. PRIORITARIO",IF(COUNTIF(AB304:AE304,"ALTO")&gt;0,"3. SEGUIMIENTO","4. SIN ALERTA"))))</f>
        <v/>
      </c>
    </row>
    <row r="305" customFormat="false" ht="15" hidden="false" customHeight="false" outlineLevel="0" collapsed="false">
      <c r="W305" s="0" t="str">
        <f aca="false">IF(COUNT(F305:U305)&lt;16,"",F305+J305+K305+S305)</f>
        <v/>
      </c>
      <c r="X305" s="0" t="str">
        <f aca="false">IF(COUNT(F305:U305)&lt;16,"",L305+P305+R305+T305)</f>
        <v/>
      </c>
      <c r="Y305" s="0" t="str">
        <f aca="false">IF(COUNT(F305:U305)&lt;16,"",G305+I305+M305+O305)</f>
        <v/>
      </c>
      <c r="Z305" s="0" t="str">
        <f aca="false">IF(COUNT(F305:U305)&lt;16,"",H305+N305+Q305+U305)</f>
        <v/>
      </c>
      <c r="AA305" s="0" t="str">
        <f aca="false">IF(COUNT(F305:U305)&lt;16,"",SUM(F305:U305))</f>
        <v/>
      </c>
      <c r="AB305" s="0" t="str">
        <f aca="false">IF(W305="","",IF(W305&gt;=12,"MUY ALTO",IF(W305&gt;=9,"ALTO",IF(W305&gt;3,"MEDIO","BAJO"))))</f>
        <v/>
      </c>
      <c r="AC305" s="0" t="str">
        <f aca="false">IF(X305="","",IF(X305&gt;=12,"MUY ALTO",IF(X305&gt;=8,"ALTO",IF(X305&gt;2,"MEDIO","BAJO"))))</f>
        <v/>
      </c>
      <c r="AD305" s="0" t="str">
        <f aca="false">IF(Y305="","",IF(Y305&gt;=11,"MUY ALTO",IF(Y305&gt;=8,"ALTO",IF(Y305&gt;2,"MEDIO","BAJO"))))</f>
        <v/>
      </c>
      <c r="AE305" s="0" t="str">
        <f aca="false">IF(Z305="","",IF(Z305&gt;=8,"MUY ALTO",IF(Z305&gt;=4,"ALTO",IF(Z305&gt;0,"MEDIO","BAJO"))))</f>
        <v/>
      </c>
      <c r="AF305" s="0" t="str">
        <f aca="false">IF(AA305="","",IF(AA305&gt;=41,"MUY ALTO",IF(AA305&gt;=30,"ALTO",IF(AA305&gt;8,"MEDIO","BAJO"))))</f>
        <v/>
      </c>
      <c r="AG305" s="0" t="str">
        <f aca="false">IF(COUNT(F305:U305)&lt;16,"",IF(V305="SÍ","1. ATENCIÓN INMEDIATA",IF(COUNTIF(AB305:AE305,"MUY ALTO")&gt;0,"2. PRIORITARIO",IF(COUNTIF(AB305:AE305,"ALTO")&gt;0,"3. SEGUIMIENTO","4. SIN ALERTA"))))</f>
        <v/>
      </c>
    </row>
    <row r="306" customFormat="false" ht="15" hidden="false" customHeight="false" outlineLevel="0" collapsed="false">
      <c r="W306" s="0" t="str">
        <f aca="false">IF(COUNT(F306:U306)&lt;16,"",F306+J306+K306+S306)</f>
        <v/>
      </c>
      <c r="X306" s="0" t="str">
        <f aca="false">IF(COUNT(F306:U306)&lt;16,"",L306+P306+R306+T306)</f>
        <v/>
      </c>
      <c r="Y306" s="0" t="str">
        <f aca="false">IF(COUNT(F306:U306)&lt;16,"",G306+I306+M306+O306)</f>
        <v/>
      </c>
      <c r="Z306" s="0" t="str">
        <f aca="false">IF(COUNT(F306:U306)&lt;16,"",H306+N306+Q306+U306)</f>
        <v/>
      </c>
      <c r="AA306" s="0" t="str">
        <f aca="false">IF(COUNT(F306:U306)&lt;16,"",SUM(F306:U306))</f>
        <v/>
      </c>
      <c r="AB306" s="0" t="str">
        <f aca="false">IF(W306="","",IF(W306&gt;=12,"MUY ALTO",IF(W306&gt;=9,"ALTO",IF(W306&gt;3,"MEDIO","BAJO"))))</f>
        <v/>
      </c>
      <c r="AC306" s="0" t="str">
        <f aca="false">IF(X306="","",IF(X306&gt;=12,"MUY ALTO",IF(X306&gt;=8,"ALTO",IF(X306&gt;2,"MEDIO","BAJO"))))</f>
        <v/>
      </c>
      <c r="AD306" s="0" t="str">
        <f aca="false">IF(Y306="","",IF(Y306&gt;=11,"MUY ALTO",IF(Y306&gt;=8,"ALTO",IF(Y306&gt;2,"MEDIO","BAJO"))))</f>
        <v/>
      </c>
      <c r="AE306" s="0" t="str">
        <f aca="false">IF(Z306="","",IF(Z306&gt;=8,"MUY ALTO",IF(Z306&gt;=4,"ALTO",IF(Z306&gt;0,"MEDIO","BAJO"))))</f>
        <v/>
      </c>
      <c r="AF306" s="0" t="str">
        <f aca="false">IF(AA306="","",IF(AA306&gt;=41,"MUY ALTO",IF(AA306&gt;=30,"ALTO",IF(AA306&gt;8,"MEDIO","BAJO"))))</f>
        <v/>
      </c>
      <c r="AG306" s="0" t="str">
        <f aca="false">IF(COUNT(F306:U306)&lt;16,"",IF(V306="SÍ","1. ATENCIÓN INMEDIATA",IF(COUNTIF(AB306:AE306,"MUY ALTO")&gt;0,"2. PRIORITARIO",IF(COUNTIF(AB306:AE306,"ALTO")&gt;0,"3. SEGUIMIENTO","4. SIN ALERTA"))))</f>
        <v/>
      </c>
    </row>
    <row r="307" customFormat="false" ht="15" hidden="false" customHeight="false" outlineLevel="0" collapsed="false">
      <c r="W307" s="0" t="str">
        <f aca="false">IF(COUNT(F307:U307)&lt;16,"",F307+J307+K307+S307)</f>
        <v/>
      </c>
      <c r="X307" s="0" t="str">
        <f aca="false">IF(COUNT(F307:U307)&lt;16,"",L307+P307+R307+T307)</f>
        <v/>
      </c>
      <c r="Y307" s="0" t="str">
        <f aca="false">IF(COUNT(F307:U307)&lt;16,"",G307+I307+M307+O307)</f>
        <v/>
      </c>
      <c r="Z307" s="0" t="str">
        <f aca="false">IF(COUNT(F307:U307)&lt;16,"",H307+N307+Q307+U307)</f>
        <v/>
      </c>
      <c r="AA307" s="0" t="str">
        <f aca="false">IF(COUNT(F307:U307)&lt;16,"",SUM(F307:U307))</f>
        <v/>
      </c>
      <c r="AB307" s="0" t="str">
        <f aca="false">IF(W307="","",IF(W307&gt;=12,"MUY ALTO",IF(W307&gt;=9,"ALTO",IF(W307&gt;3,"MEDIO","BAJO"))))</f>
        <v/>
      </c>
      <c r="AC307" s="0" t="str">
        <f aca="false">IF(X307="","",IF(X307&gt;=12,"MUY ALTO",IF(X307&gt;=8,"ALTO",IF(X307&gt;2,"MEDIO","BAJO"))))</f>
        <v/>
      </c>
      <c r="AD307" s="0" t="str">
        <f aca="false">IF(Y307="","",IF(Y307&gt;=11,"MUY ALTO",IF(Y307&gt;=8,"ALTO",IF(Y307&gt;2,"MEDIO","BAJO"))))</f>
        <v/>
      </c>
      <c r="AE307" s="0" t="str">
        <f aca="false">IF(Z307="","",IF(Z307&gt;=8,"MUY ALTO",IF(Z307&gt;=4,"ALTO",IF(Z307&gt;0,"MEDIO","BAJO"))))</f>
        <v/>
      </c>
      <c r="AF307" s="0" t="str">
        <f aca="false">IF(AA307="","",IF(AA307&gt;=41,"MUY ALTO",IF(AA307&gt;=30,"ALTO",IF(AA307&gt;8,"MEDIO","BAJO"))))</f>
        <v/>
      </c>
      <c r="AG307" s="0" t="str">
        <f aca="false">IF(COUNT(F307:U307)&lt;16,"",IF(V307="SÍ","1. ATENCIÓN INMEDIATA",IF(COUNTIF(AB307:AE307,"MUY ALTO")&gt;0,"2. PRIORITARIO",IF(COUNTIF(AB307:AE307,"ALTO")&gt;0,"3. SEGUIMIENTO","4. SIN ALERTA"))))</f>
        <v/>
      </c>
    </row>
    <row r="308" customFormat="false" ht="15" hidden="false" customHeight="false" outlineLevel="0" collapsed="false">
      <c r="W308" s="0" t="str">
        <f aca="false">IF(COUNT(F308:U308)&lt;16,"",F308+J308+K308+S308)</f>
        <v/>
      </c>
      <c r="X308" s="0" t="str">
        <f aca="false">IF(COUNT(F308:U308)&lt;16,"",L308+P308+R308+T308)</f>
        <v/>
      </c>
      <c r="Y308" s="0" t="str">
        <f aca="false">IF(COUNT(F308:U308)&lt;16,"",G308+I308+M308+O308)</f>
        <v/>
      </c>
      <c r="Z308" s="0" t="str">
        <f aca="false">IF(COUNT(F308:U308)&lt;16,"",H308+N308+Q308+U308)</f>
        <v/>
      </c>
      <c r="AA308" s="0" t="str">
        <f aca="false">IF(COUNT(F308:U308)&lt;16,"",SUM(F308:U308))</f>
        <v/>
      </c>
      <c r="AB308" s="0" t="str">
        <f aca="false">IF(W308="","",IF(W308&gt;=12,"MUY ALTO",IF(W308&gt;=9,"ALTO",IF(W308&gt;3,"MEDIO","BAJO"))))</f>
        <v/>
      </c>
      <c r="AC308" s="0" t="str">
        <f aca="false">IF(X308="","",IF(X308&gt;=12,"MUY ALTO",IF(X308&gt;=8,"ALTO",IF(X308&gt;2,"MEDIO","BAJO"))))</f>
        <v/>
      </c>
      <c r="AD308" s="0" t="str">
        <f aca="false">IF(Y308="","",IF(Y308&gt;=11,"MUY ALTO",IF(Y308&gt;=8,"ALTO",IF(Y308&gt;2,"MEDIO","BAJO"))))</f>
        <v/>
      </c>
      <c r="AE308" s="0" t="str">
        <f aca="false">IF(Z308="","",IF(Z308&gt;=8,"MUY ALTO",IF(Z308&gt;=4,"ALTO",IF(Z308&gt;0,"MEDIO","BAJO"))))</f>
        <v/>
      </c>
      <c r="AF308" s="0" t="str">
        <f aca="false">IF(AA308="","",IF(AA308&gt;=41,"MUY ALTO",IF(AA308&gt;=30,"ALTO",IF(AA308&gt;8,"MEDIO","BAJO"))))</f>
        <v/>
      </c>
      <c r="AG308" s="0" t="str">
        <f aca="false">IF(COUNT(F308:U308)&lt;16,"",IF(V308="SÍ","1. ATENCIÓN INMEDIATA",IF(COUNTIF(AB308:AE308,"MUY ALTO")&gt;0,"2. PRIORITARIO",IF(COUNTIF(AB308:AE308,"ALTO")&gt;0,"3. SEGUIMIENTO","4. SIN ALERTA"))))</f>
        <v/>
      </c>
    </row>
    <row r="309" customFormat="false" ht="15" hidden="false" customHeight="false" outlineLevel="0" collapsed="false">
      <c r="W309" s="0" t="str">
        <f aca="false">IF(COUNT(F309:U309)&lt;16,"",F309+J309+K309+S309)</f>
        <v/>
      </c>
      <c r="X309" s="0" t="str">
        <f aca="false">IF(COUNT(F309:U309)&lt;16,"",L309+P309+R309+T309)</f>
        <v/>
      </c>
      <c r="Y309" s="0" t="str">
        <f aca="false">IF(COUNT(F309:U309)&lt;16,"",G309+I309+M309+O309)</f>
        <v/>
      </c>
      <c r="Z309" s="0" t="str">
        <f aca="false">IF(COUNT(F309:U309)&lt;16,"",H309+N309+Q309+U309)</f>
        <v/>
      </c>
      <c r="AA309" s="0" t="str">
        <f aca="false">IF(COUNT(F309:U309)&lt;16,"",SUM(F309:U309))</f>
        <v/>
      </c>
      <c r="AB309" s="0" t="str">
        <f aca="false">IF(W309="","",IF(W309&gt;=12,"MUY ALTO",IF(W309&gt;=9,"ALTO",IF(W309&gt;3,"MEDIO","BAJO"))))</f>
        <v/>
      </c>
      <c r="AC309" s="0" t="str">
        <f aca="false">IF(X309="","",IF(X309&gt;=12,"MUY ALTO",IF(X309&gt;=8,"ALTO",IF(X309&gt;2,"MEDIO","BAJO"))))</f>
        <v/>
      </c>
      <c r="AD309" s="0" t="str">
        <f aca="false">IF(Y309="","",IF(Y309&gt;=11,"MUY ALTO",IF(Y309&gt;=8,"ALTO",IF(Y309&gt;2,"MEDIO","BAJO"))))</f>
        <v/>
      </c>
      <c r="AE309" s="0" t="str">
        <f aca="false">IF(Z309="","",IF(Z309&gt;=8,"MUY ALTO",IF(Z309&gt;=4,"ALTO",IF(Z309&gt;0,"MEDIO","BAJO"))))</f>
        <v/>
      </c>
      <c r="AF309" s="0" t="str">
        <f aca="false">IF(AA309="","",IF(AA309&gt;=41,"MUY ALTO",IF(AA309&gt;=30,"ALTO",IF(AA309&gt;8,"MEDIO","BAJO"))))</f>
        <v/>
      </c>
      <c r="AG309" s="0" t="str">
        <f aca="false">IF(COUNT(F309:U309)&lt;16,"",IF(V309="SÍ","1. ATENCIÓN INMEDIATA",IF(COUNTIF(AB309:AE309,"MUY ALTO")&gt;0,"2. PRIORITARIO",IF(COUNTIF(AB309:AE309,"ALTO")&gt;0,"3. SEGUIMIENTO","4. SIN ALERTA"))))</f>
        <v/>
      </c>
    </row>
    <row r="310" customFormat="false" ht="15" hidden="false" customHeight="false" outlineLevel="0" collapsed="false">
      <c r="W310" s="0" t="str">
        <f aca="false">IF(COUNT(F310:U310)&lt;16,"",F310+J310+K310+S310)</f>
        <v/>
      </c>
      <c r="X310" s="0" t="str">
        <f aca="false">IF(COUNT(F310:U310)&lt;16,"",L310+P310+R310+T310)</f>
        <v/>
      </c>
      <c r="Y310" s="0" t="str">
        <f aca="false">IF(COUNT(F310:U310)&lt;16,"",G310+I310+M310+O310)</f>
        <v/>
      </c>
      <c r="Z310" s="0" t="str">
        <f aca="false">IF(COUNT(F310:U310)&lt;16,"",H310+N310+Q310+U310)</f>
        <v/>
      </c>
      <c r="AA310" s="0" t="str">
        <f aca="false">IF(COUNT(F310:U310)&lt;16,"",SUM(F310:U310))</f>
        <v/>
      </c>
      <c r="AB310" s="0" t="str">
        <f aca="false">IF(W310="","",IF(W310&gt;=12,"MUY ALTO",IF(W310&gt;=9,"ALTO",IF(W310&gt;3,"MEDIO","BAJO"))))</f>
        <v/>
      </c>
      <c r="AC310" s="0" t="str">
        <f aca="false">IF(X310="","",IF(X310&gt;=12,"MUY ALTO",IF(X310&gt;=8,"ALTO",IF(X310&gt;2,"MEDIO","BAJO"))))</f>
        <v/>
      </c>
      <c r="AD310" s="0" t="str">
        <f aca="false">IF(Y310="","",IF(Y310&gt;=11,"MUY ALTO",IF(Y310&gt;=8,"ALTO",IF(Y310&gt;2,"MEDIO","BAJO"))))</f>
        <v/>
      </c>
      <c r="AE310" s="0" t="str">
        <f aca="false">IF(Z310="","",IF(Z310&gt;=8,"MUY ALTO",IF(Z310&gt;=4,"ALTO",IF(Z310&gt;0,"MEDIO","BAJO"))))</f>
        <v/>
      </c>
      <c r="AF310" s="0" t="str">
        <f aca="false">IF(AA310="","",IF(AA310&gt;=41,"MUY ALTO",IF(AA310&gt;=30,"ALTO",IF(AA310&gt;8,"MEDIO","BAJO"))))</f>
        <v/>
      </c>
      <c r="AG310" s="0" t="str">
        <f aca="false">IF(COUNT(F310:U310)&lt;16,"",IF(V310="SÍ","1. ATENCIÓN INMEDIATA",IF(COUNTIF(AB310:AE310,"MUY ALTO")&gt;0,"2. PRIORITARIO",IF(COUNTIF(AB310:AE310,"ALTO")&gt;0,"3. SEGUIMIENTO","4. SIN ALERTA"))))</f>
        <v/>
      </c>
    </row>
    <row r="311" customFormat="false" ht="15" hidden="false" customHeight="false" outlineLevel="0" collapsed="false">
      <c r="W311" s="0" t="str">
        <f aca="false">IF(COUNT(F311:U311)&lt;16,"",F311+J311+K311+S311)</f>
        <v/>
      </c>
      <c r="X311" s="0" t="str">
        <f aca="false">IF(COUNT(F311:U311)&lt;16,"",L311+P311+R311+T311)</f>
        <v/>
      </c>
      <c r="Y311" s="0" t="str">
        <f aca="false">IF(COUNT(F311:U311)&lt;16,"",G311+I311+M311+O311)</f>
        <v/>
      </c>
      <c r="Z311" s="0" t="str">
        <f aca="false">IF(COUNT(F311:U311)&lt;16,"",H311+N311+Q311+U311)</f>
        <v/>
      </c>
      <c r="AA311" s="0" t="str">
        <f aca="false">IF(COUNT(F311:U311)&lt;16,"",SUM(F311:U311))</f>
        <v/>
      </c>
      <c r="AB311" s="0" t="str">
        <f aca="false">IF(W311="","",IF(W311&gt;=12,"MUY ALTO",IF(W311&gt;=9,"ALTO",IF(W311&gt;3,"MEDIO","BAJO"))))</f>
        <v/>
      </c>
      <c r="AC311" s="0" t="str">
        <f aca="false">IF(X311="","",IF(X311&gt;=12,"MUY ALTO",IF(X311&gt;=8,"ALTO",IF(X311&gt;2,"MEDIO","BAJO"))))</f>
        <v/>
      </c>
      <c r="AD311" s="0" t="str">
        <f aca="false">IF(Y311="","",IF(Y311&gt;=11,"MUY ALTO",IF(Y311&gt;=8,"ALTO",IF(Y311&gt;2,"MEDIO","BAJO"))))</f>
        <v/>
      </c>
      <c r="AE311" s="0" t="str">
        <f aca="false">IF(Z311="","",IF(Z311&gt;=8,"MUY ALTO",IF(Z311&gt;=4,"ALTO",IF(Z311&gt;0,"MEDIO","BAJO"))))</f>
        <v/>
      </c>
      <c r="AF311" s="0" t="str">
        <f aca="false">IF(AA311="","",IF(AA311&gt;=41,"MUY ALTO",IF(AA311&gt;=30,"ALTO",IF(AA311&gt;8,"MEDIO","BAJO"))))</f>
        <v/>
      </c>
      <c r="AG311" s="0" t="str">
        <f aca="false">IF(COUNT(F311:U311)&lt;16,"",IF(V311="SÍ","1. ATENCIÓN INMEDIATA",IF(COUNTIF(AB311:AE311,"MUY ALTO")&gt;0,"2. PRIORITARIO",IF(COUNTIF(AB311:AE311,"ALTO")&gt;0,"3. SEGUIMIENTO","4. SIN ALERTA"))))</f>
        <v/>
      </c>
    </row>
    <row r="312" customFormat="false" ht="15" hidden="false" customHeight="false" outlineLevel="0" collapsed="false">
      <c r="W312" s="0" t="str">
        <f aca="false">IF(COUNT(F312:U312)&lt;16,"",F312+J312+K312+S312)</f>
        <v/>
      </c>
      <c r="X312" s="0" t="str">
        <f aca="false">IF(COUNT(F312:U312)&lt;16,"",L312+P312+R312+T312)</f>
        <v/>
      </c>
      <c r="Y312" s="0" t="str">
        <f aca="false">IF(COUNT(F312:U312)&lt;16,"",G312+I312+M312+O312)</f>
        <v/>
      </c>
      <c r="Z312" s="0" t="str">
        <f aca="false">IF(COUNT(F312:U312)&lt;16,"",H312+N312+Q312+U312)</f>
        <v/>
      </c>
      <c r="AA312" s="0" t="str">
        <f aca="false">IF(COUNT(F312:U312)&lt;16,"",SUM(F312:U312))</f>
        <v/>
      </c>
      <c r="AB312" s="0" t="str">
        <f aca="false">IF(W312="","",IF(W312&gt;=12,"MUY ALTO",IF(W312&gt;=9,"ALTO",IF(W312&gt;3,"MEDIO","BAJO"))))</f>
        <v/>
      </c>
      <c r="AC312" s="0" t="str">
        <f aca="false">IF(X312="","",IF(X312&gt;=12,"MUY ALTO",IF(X312&gt;=8,"ALTO",IF(X312&gt;2,"MEDIO","BAJO"))))</f>
        <v/>
      </c>
      <c r="AD312" s="0" t="str">
        <f aca="false">IF(Y312="","",IF(Y312&gt;=11,"MUY ALTO",IF(Y312&gt;=8,"ALTO",IF(Y312&gt;2,"MEDIO","BAJO"))))</f>
        <v/>
      </c>
      <c r="AE312" s="0" t="str">
        <f aca="false">IF(Z312="","",IF(Z312&gt;=8,"MUY ALTO",IF(Z312&gt;=4,"ALTO",IF(Z312&gt;0,"MEDIO","BAJO"))))</f>
        <v/>
      </c>
      <c r="AF312" s="0" t="str">
        <f aca="false">IF(AA312="","",IF(AA312&gt;=41,"MUY ALTO",IF(AA312&gt;=30,"ALTO",IF(AA312&gt;8,"MEDIO","BAJO"))))</f>
        <v/>
      </c>
      <c r="AG312" s="0" t="str">
        <f aca="false">IF(COUNT(F312:U312)&lt;16,"",IF(V312="SÍ","1. ATENCIÓN INMEDIATA",IF(COUNTIF(AB312:AE312,"MUY ALTO")&gt;0,"2. PRIORITARIO",IF(COUNTIF(AB312:AE312,"ALTO")&gt;0,"3. SEGUIMIENTO","4. SIN ALERTA"))))</f>
        <v/>
      </c>
    </row>
    <row r="313" customFormat="false" ht="15" hidden="false" customHeight="false" outlineLevel="0" collapsed="false">
      <c r="W313" s="0" t="str">
        <f aca="false">IF(COUNT(F313:U313)&lt;16,"",F313+J313+K313+S313)</f>
        <v/>
      </c>
      <c r="X313" s="0" t="str">
        <f aca="false">IF(COUNT(F313:U313)&lt;16,"",L313+P313+R313+T313)</f>
        <v/>
      </c>
      <c r="Y313" s="0" t="str">
        <f aca="false">IF(COUNT(F313:U313)&lt;16,"",G313+I313+M313+O313)</f>
        <v/>
      </c>
      <c r="Z313" s="0" t="str">
        <f aca="false">IF(COUNT(F313:U313)&lt;16,"",H313+N313+Q313+U313)</f>
        <v/>
      </c>
      <c r="AA313" s="0" t="str">
        <f aca="false">IF(COUNT(F313:U313)&lt;16,"",SUM(F313:U313))</f>
        <v/>
      </c>
      <c r="AB313" s="0" t="str">
        <f aca="false">IF(W313="","",IF(W313&gt;=12,"MUY ALTO",IF(W313&gt;=9,"ALTO",IF(W313&gt;3,"MEDIO","BAJO"))))</f>
        <v/>
      </c>
      <c r="AC313" s="0" t="str">
        <f aca="false">IF(X313="","",IF(X313&gt;=12,"MUY ALTO",IF(X313&gt;=8,"ALTO",IF(X313&gt;2,"MEDIO","BAJO"))))</f>
        <v/>
      </c>
      <c r="AD313" s="0" t="str">
        <f aca="false">IF(Y313="","",IF(Y313&gt;=11,"MUY ALTO",IF(Y313&gt;=8,"ALTO",IF(Y313&gt;2,"MEDIO","BAJO"))))</f>
        <v/>
      </c>
      <c r="AE313" s="0" t="str">
        <f aca="false">IF(Z313="","",IF(Z313&gt;=8,"MUY ALTO",IF(Z313&gt;=4,"ALTO",IF(Z313&gt;0,"MEDIO","BAJO"))))</f>
        <v/>
      </c>
      <c r="AF313" s="0" t="str">
        <f aca="false">IF(AA313="","",IF(AA313&gt;=41,"MUY ALTO",IF(AA313&gt;=30,"ALTO",IF(AA313&gt;8,"MEDIO","BAJO"))))</f>
        <v/>
      </c>
      <c r="AG313" s="0" t="str">
        <f aca="false">IF(COUNT(F313:U313)&lt;16,"",IF(V313="SÍ","1. ATENCIÓN INMEDIATA",IF(COUNTIF(AB313:AE313,"MUY ALTO")&gt;0,"2. PRIORITARIO",IF(COUNTIF(AB313:AE313,"ALTO")&gt;0,"3. SEGUIMIENTO","4. SIN ALERTA"))))</f>
        <v/>
      </c>
    </row>
    <row r="314" customFormat="false" ht="15" hidden="false" customHeight="false" outlineLevel="0" collapsed="false">
      <c r="W314" s="0" t="str">
        <f aca="false">IF(COUNT(F314:U314)&lt;16,"",F314+J314+K314+S314)</f>
        <v/>
      </c>
      <c r="X314" s="0" t="str">
        <f aca="false">IF(COUNT(F314:U314)&lt;16,"",L314+P314+R314+T314)</f>
        <v/>
      </c>
      <c r="Y314" s="0" t="str">
        <f aca="false">IF(COUNT(F314:U314)&lt;16,"",G314+I314+M314+O314)</f>
        <v/>
      </c>
      <c r="Z314" s="0" t="str">
        <f aca="false">IF(COUNT(F314:U314)&lt;16,"",H314+N314+Q314+U314)</f>
        <v/>
      </c>
      <c r="AA314" s="0" t="str">
        <f aca="false">IF(COUNT(F314:U314)&lt;16,"",SUM(F314:U314))</f>
        <v/>
      </c>
      <c r="AB314" s="0" t="str">
        <f aca="false">IF(W314="","",IF(W314&gt;=12,"MUY ALTO",IF(W314&gt;=9,"ALTO",IF(W314&gt;3,"MEDIO","BAJO"))))</f>
        <v/>
      </c>
      <c r="AC314" s="0" t="str">
        <f aca="false">IF(X314="","",IF(X314&gt;=12,"MUY ALTO",IF(X314&gt;=8,"ALTO",IF(X314&gt;2,"MEDIO","BAJO"))))</f>
        <v/>
      </c>
      <c r="AD314" s="0" t="str">
        <f aca="false">IF(Y314="","",IF(Y314&gt;=11,"MUY ALTO",IF(Y314&gt;=8,"ALTO",IF(Y314&gt;2,"MEDIO","BAJO"))))</f>
        <v/>
      </c>
      <c r="AE314" s="0" t="str">
        <f aca="false">IF(Z314="","",IF(Z314&gt;=8,"MUY ALTO",IF(Z314&gt;=4,"ALTO",IF(Z314&gt;0,"MEDIO","BAJO"))))</f>
        <v/>
      </c>
      <c r="AF314" s="0" t="str">
        <f aca="false">IF(AA314="","",IF(AA314&gt;=41,"MUY ALTO",IF(AA314&gt;=30,"ALTO",IF(AA314&gt;8,"MEDIO","BAJO"))))</f>
        <v/>
      </c>
      <c r="AG314" s="0" t="str">
        <f aca="false">IF(COUNT(F314:U314)&lt;16,"",IF(V314="SÍ","1. ATENCIÓN INMEDIATA",IF(COUNTIF(AB314:AE314,"MUY ALTO")&gt;0,"2. PRIORITARIO",IF(COUNTIF(AB314:AE314,"ALTO")&gt;0,"3. SEGUIMIENTO","4. SIN ALERTA"))))</f>
        <v/>
      </c>
    </row>
    <row r="315" customFormat="false" ht="15" hidden="false" customHeight="false" outlineLevel="0" collapsed="false">
      <c r="W315" s="0" t="str">
        <f aca="false">IF(COUNT(F315:U315)&lt;16,"",F315+J315+K315+S315)</f>
        <v/>
      </c>
      <c r="X315" s="0" t="str">
        <f aca="false">IF(COUNT(F315:U315)&lt;16,"",L315+P315+R315+T315)</f>
        <v/>
      </c>
      <c r="Y315" s="0" t="str">
        <f aca="false">IF(COUNT(F315:U315)&lt;16,"",G315+I315+M315+O315)</f>
        <v/>
      </c>
      <c r="Z315" s="0" t="str">
        <f aca="false">IF(COUNT(F315:U315)&lt;16,"",H315+N315+Q315+U315)</f>
        <v/>
      </c>
      <c r="AA315" s="0" t="str">
        <f aca="false">IF(COUNT(F315:U315)&lt;16,"",SUM(F315:U315))</f>
        <v/>
      </c>
      <c r="AB315" s="0" t="str">
        <f aca="false">IF(W315="","",IF(W315&gt;=12,"MUY ALTO",IF(W315&gt;=9,"ALTO",IF(W315&gt;3,"MEDIO","BAJO"))))</f>
        <v/>
      </c>
      <c r="AC315" s="0" t="str">
        <f aca="false">IF(X315="","",IF(X315&gt;=12,"MUY ALTO",IF(X315&gt;=8,"ALTO",IF(X315&gt;2,"MEDIO","BAJO"))))</f>
        <v/>
      </c>
      <c r="AD315" s="0" t="str">
        <f aca="false">IF(Y315="","",IF(Y315&gt;=11,"MUY ALTO",IF(Y315&gt;=8,"ALTO",IF(Y315&gt;2,"MEDIO","BAJO"))))</f>
        <v/>
      </c>
      <c r="AE315" s="0" t="str">
        <f aca="false">IF(Z315="","",IF(Z315&gt;=8,"MUY ALTO",IF(Z315&gt;=4,"ALTO",IF(Z315&gt;0,"MEDIO","BAJO"))))</f>
        <v/>
      </c>
      <c r="AF315" s="0" t="str">
        <f aca="false">IF(AA315="","",IF(AA315&gt;=41,"MUY ALTO",IF(AA315&gt;=30,"ALTO",IF(AA315&gt;8,"MEDIO","BAJO"))))</f>
        <v/>
      </c>
      <c r="AG315" s="0" t="str">
        <f aca="false">IF(COUNT(F315:U315)&lt;16,"",IF(V315="SÍ","1. ATENCIÓN INMEDIATA",IF(COUNTIF(AB315:AE315,"MUY ALTO")&gt;0,"2. PRIORITARIO",IF(COUNTIF(AB315:AE315,"ALTO")&gt;0,"3. SEGUIMIENTO","4. SIN ALERTA"))))</f>
        <v/>
      </c>
    </row>
    <row r="316" customFormat="false" ht="15" hidden="false" customHeight="false" outlineLevel="0" collapsed="false">
      <c r="W316" s="0" t="str">
        <f aca="false">IF(COUNT(F316:U316)&lt;16,"",F316+J316+K316+S316)</f>
        <v/>
      </c>
      <c r="X316" s="0" t="str">
        <f aca="false">IF(COUNT(F316:U316)&lt;16,"",L316+P316+R316+T316)</f>
        <v/>
      </c>
      <c r="Y316" s="0" t="str">
        <f aca="false">IF(COUNT(F316:U316)&lt;16,"",G316+I316+M316+O316)</f>
        <v/>
      </c>
      <c r="Z316" s="0" t="str">
        <f aca="false">IF(COUNT(F316:U316)&lt;16,"",H316+N316+Q316+U316)</f>
        <v/>
      </c>
      <c r="AA316" s="0" t="str">
        <f aca="false">IF(COUNT(F316:U316)&lt;16,"",SUM(F316:U316))</f>
        <v/>
      </c>
      <c r="AB316" s="0" t="str">
        <f aca="false">IF(W316="","",IF(W316&gt;=12,"MUY ALTO",IF(W316&gt;=9,"ALTO",IF(W316&gt;3,"MEDIO","BAJO"))))</f>
        <v/>
      </c>
      <c r="AC316" s="0" t="str">
        <f aca="false">IF(X316="","",IF(X316&gt;=12,"MUY ALTO",IF(X316&gt;=8,"ALTO",IF(X316&gt;2,"MEDIO","BAJO"))))</f>
        <v/>
      </c>
      <c r="AD316" s="0" t="str">
        <f aca="false">IF(Y316="","",IF(Y316&gt;=11,"MUY ALTO",IF(Y316&gt;=8,"ALTO",IF(Y316&gt;2,"MEDIO","BAJO"))))</f>
        <v/>
      </c>
      <c r="AE316" s="0" t="str">
        <f aca="false">IF(Z316="","",IF(Z316&gt;=8,"MUY ALTO",IF(Z316&gt;=4,"ALTO",IF(Z316&gt;0,"MEDIO","BAJO"))))</f>
        <v/>
      </c>
      <c r="AF316" s="0" t="str">
        <f aca="false">IF(AA316="","",IF(AA316&gt;=41,"MUY ALTO",IF(AA316&gt;=30,"ALTO",IF(AA316&gt;8,"MEDIO","BAJO"))))</f>
        <v/>
      </c>
      <c r="AG316" s="0" t="str">
        <f aca="false">IF(COUNT(F316:U316)&lt;16,"",IF(V316="SÍ","1. ATENCIÓN INMEDIATA",IF(COUNTIF(AB316:AE316,"MUY ALTO")&gt;0,"2. PRIORITARIO",IF(COUNTIF(AB316:AE316,"ALTO")&gt;0,"3. SEGUIMIENTO","4. SIN ALERTA"))))</f>
        <v/>
      </c>
    </row>
    <row r="317" customFormat="false" ht="15" hidden="false" customHeight="false" outlineLevel="0" collapsed="false">
      <c r="W317" s="0" t="str">
        <f aca="false">IF(COUNT(F317:U317)&lt;16,"",F317+J317+K317+S317)</f>
        <v/>
      </c>
      <c r="X317" s="0" t="str">
        <f aca="false">IF(COUNT(F317:U317)&lt;16,"",L317+P317+R317+T317)</f>
        <v/>
      </c>
      <c r="Y317" s="0" t="str">
        <f aca="false">IF(COUNT(F317:U317)&lt;16,"",G317+I317+M317+O317)</f>
        <v/>
      </c>
      <c r="Z317" s="0" t="str">
        <f aca="false">IF(COUNT(F317:U317)&lt;16,"",H317+N317+Q317+U317)</f>
        <v/>
      </c>
      <c r="AA317" s="0" t="str">
        <f aca="false">IF(COUNT(F317:U317)&lt;16,"",SUM(F317:U317))</f>
        <v/>
      </c>
      <c r="AB317" s="0" t="str">
        <f aca="false">IF(W317="","",IF(W317&gt;=12,"MUY ALTO",IF(W317&gt;=9,"ALTO",IF(W317&gt;3,"MEDIO","BAJO"))))</f>
        <v/>
      </c>
      <c r="AC317" s="0" t="str">
        <f aca="false">IF(X317="","",IF(X317&gt;=12,"MUY ALTO",IF(X317&gt;=8,"ALTO",IF(X317&gt;2,"MEDIO","BAJO"))))</f>
        <v/>
      </c>
      <c r="AD317" s="0" t="str">
        <f aca="false">IF(Y317="","",IF(Y317&gt;=11,"MUY ALTO",IF(Y317&gt;=8,"ALTO",IF(Y317&gt;2,"MEDIO","BAJO"))))</f>
        <v/>
      </c>
      <c r="AE317" s="0" t="str">
        <f aca="false">IF(Z317="","",IF(Z317&gt;=8,"MUY ALTO",IF(Z317&gt;=4,"ALTO",IF(Z317&gt;0,"MEDIO","BAJO"))))</f>
        <v/>
      </c>
      <c r="AF317" s="0" t="str">
        <f aca="false">IF(AA317="","",IF(AA317&gt;=41,"MUY ALTO",IF(AA317&gt;=30,"ALTO",IF(AA317&gt;8,"MEDIO","BAJO"))))</f>
        <v/>
      </c>
      <c r="AG317" s="0" t="str">
        <f aca="false">IF(COUNT(F317:U317)&lt;16,"",IF(V317="SÍ","1. ATENCIÓN INMEDIATA",IF(COUNTIF(AB317:AE317,"MUY ALTO")&gt;0,"2. PRIORITARIO",IF(COUNTIF(AB317:AE317,"ALTO")&gt;0,"3. SEGUIMIENTO","4. SIN ALERTA"))))</f>
        <v/>
      </c>
    </row>
    <row r="318" customFormat="false" ht="15" hidden="false" customHeight="false" outlineLevel="0" collapsed="false">
      <c r="W318" s="0" t="str">
        <f aca="false">IF(COUNT(F318:U318)&lt;16,"",F318+J318+K318+S318)</f>
        <v/>
      </c>
      <c r="X318" s="0" t="str">
        <f aca="false">IF(COUNT(F318:U318)&lt;16,"",L318+P318+R318+T318)</f>
        <v/>
      </c>
      <c r="Y318" s="0" t="str">
        <f aca="false">IF(COUNT(F318:U318)&lt;16,"",G318+I318+M318+O318)</f>
        <v/>
      </c>
      <c r="Z318" s="0" t="str">
        <f aca="false">IF(COUNT(F318:U318)&lt;16,"",H318+N318+Q318+U318)</f>
        <v/>
      </c>
      <c r="AA318" s="0" t="str">
        <f aca="false">IF(COUNT(F318:U318)&lt;16,"",SUM(F318:U318))</f>
        <v/>
      </c>
      <c r="AB318" s="0" t="str">
        <f aca="false">IF(W318="","",IF(W318&gt;=12,"MUY ALTO",IF(W318&gt;=9,"ALTO",IF(W318&gt;3,"MEDIO","BAJO"))))</f>
        <v/>
      </c>
      <c r="AC318" s="0" t="str">
        <f aca="false">IF(X318="","",IF(X318&gt;=12,"MUY ALTO",IF(X318&gt;=8,"ALTO",IF(X318&gt;2,"MEDIO","BAJO"))))</f>
        <v/>
      </c>
      <c r="AD318" s="0" t="str">
        <f aca="false">IF(Y318="","",IF(Y318&gt;=11,"MUY ALTO",IF(Y318&gt;=8,"ALTO",IF(Y318&gt;2,"MEDIO","BAJO"))))</f>
        <v/>
      </c>
      <c r="AE318" s="0" t="str">
        <f aca="false">IF(Z318="","",IF(Z318&gt;=8,"MUY ALTO",IF(Z318&gt;=4,"ALTO",IF(Z318&gt;0,"MEDIO","BAJO"))))</f>
        <v/>
      </c>
      <c r="AF318" s="0" t="str">
        <f aca="false">IF(AA318="","",IF(AA318&gt;=41,"MUY ALTO",IF(AA318&gt;=30,"ALTO",IF(AA318&gt;8,"MEDIO","BAJO"))))</f>
        <v/>
      </c>
      <c r="AG318" s="0" t="str">
        <f aca="false">IF(COUNT(F318:U318)&lt;16,"",IF(V318="SÍ","1. ATENCIÓN INMEDIATA",IF(COUNTIF(AB318:AE318,"MUY ALTO")&gt;0,"2. PRIORITARIO",IF(COUNTIF(AB318:AE318,"ALTO")&gt;0,"3. SEGUIMIENTO","4. SIN ALERTA"))))</f>
        <v/>
      </c>
    </row>
    <row r="319" customFormat="false" ht="15" hidden="false" customHeight="false" outlineLevel="0" collapsed="false">
      <c r="W319" s="0" t="str">
        <f aca="false">IF(COUNT(F319:U319)&lt;16,"",F319+J319+K319+S319)</f>
        <v/>
      </c>
      <c r="X319" s="0" t="str">
        <f aca="false">IF(COUNT(F319:U319)&lt;16,"",L319+P319+R319+T319)</f>
        <v/>
      </c>
      <c r="Y319" s="0" t="str">
        <f aca="false">IF(COUNT(F319:U319)&lt;16,"",G319+I319+M319+O319)</f>
        <v/>
      </c>
      <c r="Z319" s="0" t="str">
        <f aca="false">IF(COUNT(F319:U319)&lt;16,"",H319+N319+Q319+U319)</f>
        <v/>
      </c>
      <c r="AA319" s="0" t="str">
        <f aca="false">IF(COUNT(F319:U319)&lt;16,"",SUM(F319:U319))</f>
        <v/>
      </c>
      <c r="AB319" s="0" t="str">
        <f aca="false">IF(W319="","",IF(W319&gt;=12,"MUY ALTO",IF(W319&gt;=9,"ALTO",IF(W319&gt;3,"MEDIO","BAJO"))))</f>
        <v/>
      </c>
      <c r="AC319" s="0" t="str">
        <f aca="false">IF(X319="","",IF(X319&gt;=12,"MUY ALTO",IF(X319&gt;=8,"ALTO",IF(X319&gt;2,"MEDIO","BAJO"))))</f>
        <v/>
      </c>
      <c r="AD319" s="0" t="str">
        <f aca="false">IF(Y319="","",IF(Y319&gt;=11,"MUY ALTO",IF(Y319&gt;=8,"ALTO",IF(Y319&gt;2,"MEDIO","BAJO"))))</f>
        <v/>
      </c>
      <c r="AE319" s="0" t="str">
        <f aca="false">IF(Z319="","",IF(Z319&gt;=8,"MUY ALTO",IF(Z319&gt;=4,"ALTO",IF(Z319&gt;0,"MEDIO","BAJO"))))</f>
        <v/>
      </c>
      <c r="AF319" s="0" t="str">
        <f aca="false">IF(AA319="","",IF(AA319&gt;=41,"MUY ALTO",IF(AA319&gt;=30,"ALTO",IF(AA319&gt;8,"MEDIO","BAJO"))))</f>
        <v/>
      </c>
      <c r="AG319" s="0" t="str">
        <f aca="false">IF(COUNT(F319:U319)&lt;16,"",IF(V319="SÍ","1. ATENCIÓN INMEDIATA",IF(COUNTIF(AB319:AE319,"MUY ALTO")&gt;0,"2. PRIORITARIO",IF(COUNTIF(AB319:AE319,"ALTO")&gt;0,"3. SEGUIMIENTO","4. SIN ALERTA"))))</f>
        <v/>
      </c>
    </row>
    <row r="320" customFormat="false" ht="15" hidden="false" customHeight="false" outlineLevel="0" collapsed="false">
      <c r="W320" s="0" t="str">
        <f aca="false">IF(COUNT(F320:U320)&lt;16,"",F320+J320+K320+S320)</f>
        <v/>
      </c>
      <c r="X320" s="0" t="str">
        <f aca="false">IF(COUNT(F320:U320)&lt;16,"",L320+P320+R320+T320)</f>
        <v/>
      </c>
      <c r="Y320" s="0" t="str">
        <f aca="false">IF(COUNT(F320:U320)&lt;16,"",G320+I320+M320+O320)</f>
        <v/>
      </c>
      <c r="Z320" s="0" t="str">
        <f aca="false">IF(COUNT(F320:U320)&lt;16,"",H320+N320+Q320+U320)</f>
        <v/>
      </c>
      <c r="AA320" s="0" t="str">
        <f aca="false">IF(COUNT(F320:U320)&lt;16,"",SUM(F320:U320))</f>
        <v/>
      </c>
      <c r="AB320" s="0" t="str">
        <f aca="false">IF(W320="","",IF(W320&gt;=12,"MUY ALTO",IF(W320&gt;=9,"ALTO",IF(W320&gt;3,"MEDIO","BAJO"))))</f>
        <v/>
      </c>
      <c r="AC320" s="0" t="str">
        <f aca="false">IF(X320="","",IF(X320&gt;=12,"MUY ALTO",IF(X320&gt;=8,"ALTO",IF(X320&gt;2,"MEDIO","BAJO"))))</f>
        <v/>
      </c>
      <c r="AD320" s="0" t="str">
        <f aca="false">IF(Y320="","",IF(Y320&gt;=11,"MUY ALTO",IF(Y320&gt;=8,"ALTO",IF(Y320&gt;2,"MEDIO","BAJO"))))</f>
        <v/>
      </c>
      <c r="AE320" s="0" t="str">
        <f aca="false">IF(Z320="","",IF(Z320&gt;=8,"MUY ALTO",IF(Z320&gt;=4,"ALTO",IF(Z320&gt;0,"MEDIO","BAJO"))))</f>
        <v/>
      </c>
      <c r="AF320" s="0" t="str">
        <f aca="false">IF(AA320="","",IF(AA320&gt;=41,"MUY ALTO",IF(AA320&gt;=30,"ALTO",IF(AA320&gt;8,"MEDIO","BAJO"))))</f>
        <v/>
      </c>
      <c r="AG320" s="0" t="str">
        <f aca="false">IF(COUNT(F320:U320)&lt;16,"",IF(V320="SÍ","1. ATENCIÓN INMEDIATA",IF(COUNTIF(AB320:AE320,"MUY ALTO")&gt;0,"2. PRIORITARIO",IF(COUNTIF(AB320:AE320,"ALTO")&gt;0,"3. SEGUIMIENTO","4. SIN ALERTA"))))</f>
        <v/>
      </c>
    </row>
    <row r="321" customFormat="false" ht="15" hidden="false" customHeight="false" outlineLevel="0" collapsed="false">
      <c r="W321" s="0" t="str">
        <f aca="false">IF(COUNT(F321:U321)&lt;16,"",F321+J321+K321+S321)</f>
        <v/>
      </c>
      <c r="X321" s="0" t="str">
        <f aca="false">IF(COUNT(F321:U321)&lt;16,"",L321+P321+R321+T321)</f>
        <v/>
      </c>
      <c r="Y321" s="0" t="str">
        <f aca="false">IF(COUNT(F321:U321)&lt;16,"",G321+I321+M321+O321)</f>
        <v/>
      </c>
      <c r="Z321" s="0" t="str">
        <f aca="false">IF(COUNT(F321:U321)&lt;16,"",H321+N321+Q321+U321)</f>
        <v/>
      </c>
      <c r="AA321" s="0" t="str">
        <f aca="false">IF(COUNT(F321:U321)&lt;16,"",SUM(F321:U321))</f>
        <v/>
      </c>
      <c r="AB321" s="0" t="str">
        <f aca="false">IF(W321="","",IF(W321&gt;=12,"MUY ALTO",IF(W321&gt;=9,"ALTO",IF(W321&gt;3,"MEDIO","BAJO"))))</f>
        <v/>
      </c>
      <c r="AC321" s="0" t="str">
        <f aca="false">IF(X321="","",IF(X321&gt;=12,"MUY ALTO",IF(X321&gt;=8,"ALTO",IF(X321&gt;2,"MEDIO","BAJO"))))</f>
        <v/>
      </c>
      <c r="AD321" s="0" t="str">
        <f aca="false">IF(Y321="","",IF(Y321&gt;=11,"MUY ALTO",IF(Y321&gt;=8,"ALTO",IF(Y321&gt;2,"MEDIO","BAJO"))))</f>
        <v/>
      </c>
      <c r="AE321" s="0" t="str">
        <f aca="false">IF(Z321="","",IF(Z321&gt;=8,"MUY ALTO",IF(Z321&gt;=4,"ALTO",IF(Z321&gt;0,"MEDIO","BAJO"))))</f>
        <v/>
      </c>
      <c r="AF321" s="0" t="str">
        <f aca="false">IF(AA321="","",IF(AA321&gt;=41,"MUY ALTO",IF(AA321&gt;=30,"ALTO",IF(AA321&gt;8,"MEDIO","BAJO"))))</f>
        <v/>
      </c>
      <c r="AG321" s="0" t="str">
        <f aca="false">IF(COUNT(F321:U321)&lt;16,"",IF(V321="SÍ","1. ATENCIÓN INMEDIATA",IF(COUNTIF(AB321:AE321,"MUY ALTO")&gt;0,"2. PRIORITARIO",IF(COUNTIF(AB321:AE321,"ALTO")&gt;0,"3. SEGUIMIENTO","4. SIN ALERTA"))))</f>
        <v/>
      </c>
    </row>
    <row r="322" customFormat="false" ht="15" hidden="false" customHeight="false" outlineLevel="0" collapsed="false">
      <c r="W322" s="0" t="str">
        <f aca="false">IF(COUNT(F322:U322)&lt;16,"",F322+J322+K322+S322)</f>
        <v/>
      </c>
      <c r="X322" s="0" t="str">
        <f aca="false">IF(COUNT(F322:U322)&lt;16,"",L322+P322+R322+T322)</f>
        <v/>
      </c>
      <c r="Y322" s="0" t="str">
        <f aca="false">IF(COUNT(F322:U322)&lt;16,"",G322+I322+M322+O322)</f>
        <v/>
      </c>
      <c r="Z322" s="0" t="str">
        <f aca="false">IF(COUNT(F322:U322)&lt;16,"",H322+N322+Q322+U322)</f>
        <v/>
      </c>
      <c r="AA322" s="0" t="str">
        <f aca="false">IF(COUNT(F322:U322)&lt;16,"",SUM(F322:U322))</f>
        <v/>
      </c>
      <c r="AB322" s="0" t="str">
        <f aca="false">IF(W322="","",IF(W322&gt;=12,"MUY ALTO",IF(W322&gt;=9,"ALTO",IF(W322&gt;3,"MEDIO","BAJO"))))</f>
        <v/>
      </c>
      <c r="AC322" s="0" t="str">
        <f aca="false">IF(X322="","",IF(X322&gt;=12,"MUY ALTO",IF(X322&gt;=8,"ALTO",IF(X322&gt;2,"MEDIO","BAJO"))))</f>
        <v/>
      </c>
      <c r="AD322" s="0" t="str">
        <f aca="false">IF(Y322="","",IF(Y322&gt;=11,"MUY ALTO",IF(Y322&gt;=8,"ALTO",IF(Y322&gt;2,"MEDIO","BAJO"))))</f>
        <v/>
      </c>
      <c r="AE322" s="0" t="str">
        <f aca="false">IF(Z322="","",IF(Z322&gt;=8,"MUY ALTO",IF(Z322&gt;=4,"ALTO",IF(Z322&gt;0,"MEDIO","BAJO"))))</f>
        <v/>
      </c>
      <c r="AF322" s="0" t="str">
        <f aca="false">IF(AA322="","",IF(AA322&gt;=41,"MUY ALTO",IF(AA322&gt;=30,"ALTO",IF(AA322&gt;8,"MEDIO","BAJO"))))</f>
        <v/>
      </c>
      <c r="AG322" s="0" t="str">
        <f aca="false">IF(COUNT(F322:U322)&lt;16,"",IF(V322="SÍ","1. ATENCIÓN INMEDIATA",IF(COUNTIF(AB322:AE322,"MUY ALTO")&gt;0,"2. PRIORITARIO",IF(COUNTIF(AB322:AE322,"ALTO")&gt;0,"3. SEGUIMIENTO","4. SIN ALERTA"))))</f>
        <v/>
      </c>
    </row>
    <row r="323" customFormat="false" ht="15" hidden="false" customHeight="false" outlineLevel="0" collapsed="false">
      <c r="W323" s="0" t="str">
        <f aca="false">IF(COUNT(F323:U323)&lt;16,"",F323+J323+K323+S323)</f>
        <v/>
      </c>
      <c r="X323" s="0" t="str">
        <f aca="false">IF(COUNT(F323:U323)&lt;16,"",L323+P323+R323+T323)</f>
        <v/>
      </c>
      <c r="Y323" s="0" t="str">
        <f aca="false">IF(COUNT(F323:U323)&lt;16,"",G323+I323+M323+O323)</f>
        <v/>
      </c>
      <c r="Z323" s="0" t="str">
        <f aca="false">IF(COUNT(F323:U323)&lt;16,"",H323+N323+Q323+U323)</f>
        <v/>
      </c>
      <c r="AA323" s="0" t="str">
        <f aca="false">IF(COUNT(F323:U323)&lt;16,"",SUM(F323:U323))</f>
        <v/>
      </c>
      <c r="AB323" s="0" t="str">
        <f aca="false">IF(W323="","",IF(W323&gt;=12,"MUY ALTO",IF(W323&gt;=9,"ALTO",IF(W323&gt;3,"MEDIO","BAJO"))))</f>
        <v/>
      </c>
      <c r="AC323" s="0" t="str">
        <f aca="false">IF(X323="","",IF(X323&gt;=12,"MUY ALTO",IF(X323&gt;=8,"ALTO",IF(X323&gt;2,"MEDIO","BAJO"))))</f>
        <v/>
      </c>
      <c r="AD323" s="0" t="str">
        <f aca="false">IF(Y323="","",IF(Y323&gt;=11,"MUY ALTO",IF(Y323&gt;=8,"ALTO",IF(Y323&gt;2,"MEDIO","BAJO"))))</f>
        <v/>
      </c>
      <c r="AE323" s="0" t="str">
        <f aca="false">IF(Z323="","",IF(Z323&gt;=8,"MUY ALTO",IF(Z323&gt;=4,"ALTO",IF(Z323&gt;0,"MEDIO","BAJO"))))</f>
        <v/>
      </c>
      <c r="AF323" s="0" t="str">
        <f aca="false">IF(AA323="","",IF(AA323&gt;=41,"MUY ALTO",IF(AA323&gt;=30,"ALTO",IF(AA323&gt;8,"MEDIO","BAJO"))))</f>
        <v/>
      </c>
      <c r="AG323" s="0" t="str">
        <f aca="false">IF(COUNT(F323:U323)&lt;16,"",IF(V323="SÍ","1. ATENCIÓN INMEDIATA",IF(COUNTIF(AB323:AE323,"MUY ALTO")&gt;0,"2. PRIORITARIO",IF(COUNTIF(AB323:AE323,"ALTO")&gt;0,"3. SEGUIMIENTO","4. SIN ALERTA"))))</f>
        <v/>
      </c>
    </row>
    <row r="324" customFormat="false" ht="15" hidden="false" customHeight="false" outlineLevel="0" collapsed="false">
      <c r="W324" s="0" t="str">
        <f aca="false">IF(COUNT(F324:U324)&lt;16,"",F324+J324+K324+S324)</f>
        <v/>
      </c>
      <c r="X324" s="0" t="str">
        <f aca="false">IF(COUNT(F324:U324)&lt;16,"",L324+P324+R324+T324)</f>
        <v/>
      </c>
      <c r="Y324" s="0" t="str">
        <f aca="false">IF(COUNT(F324:U324)&lt;16,"",G324+I324+M324+O324)</f>
        <v/>
      </c>
      <c r="Z324" s="0" t="str">
        <f aca="false">IF(COUNT(F324:U324)&lt;16,"",H324+N324+Q324+U324)</f>
        <v/>
      </c>
      <c r="AA324" s="0" t="str">
        <f aca="false">IF(COUNT(F324:U324)&lt;16,"",SUM(F324:U324))</f>
        <v/>
      </c>
      <c r="AB324" s="0" t="str">
        <f aca="false">IF(W324="","",IF(W324&gt;=12,"MUY ALTO",IF(W324&gt;=9,"ALTO",IF(W324&gt;3,"MEDIO","BAJO"))))</f>
        <v/>
      </c>
      <c r="AC324" s="0" t="str">
        <f aca="false">IF(X324="","",IF(X324&gt;=12,"MUY ALTO",IF(X324&gt;=8,"ALTO",IF(X324&gt;2,"MEDIO","BAJO"))))</f>
        <v/>
      </c>
      <c r="AD324" s="0" t="str">
        <f aca="false">IF(Y324="","",IF(Y324&gt;=11,"MUY ALTO",IF(Y324&gt;=8,"ALTO",IF(Y324&gt;2,"MEDIO","BAJO"))))</f>
        <v/>
      </c>
      <c r="AE324" s="0" t="str">
        <f aca="false">IF(Z324="","",IF(Z324&gt;=8,"MUY ALTO",IF(Z324&gt;=4,"ALTO",IF(Z324&gt;0,"MEDIO","BAJO"))))</f>
        <v/>
      </c>
      <c r="AF324" s="0" t="str">
        <f aca="false">IF(AA324="","",IF(AA324&gt;=41,"MUY ALTO",IF(AA324&gt;=30,"ALTO",IF(AA324&gt;8,"MEDIO","BAJO"))))</f>
        <v/>
      </c>
      <c r="AG324" s="0" t="str">
        <f aca="false">IF(COUNT(F324:U324)&lt;16,"",IF(V324="SÍ","1. ATENCIÓN INMEDIATA",IF(COUNTIF(AB324:AE324,"MUY ALTO")&gt;0,"2. PRIORITARIO",IF(COUNTIF(AB324:AE324,"ALTO")&gt;0,"3. SEGUIMIENTO","4. SIN ALERTA"))))</f>
        <v/>
      </c>
    </row>
    <row r="325" customFormat="false" ht="15" hidden="false" customHeight="false" outlineLevel="0" collapsed="false">
      <c r="W325" s="0" t="str">
        <f aca="false">IF(COUNT(F325:U325)&lt;16,"",F325+J325+K325+S325)</f>
        <v/>
      </c>
      <c r="X325" s="0" t="str">
        <f aca="false">IF(COUNT(F325:U325)&lt;16,"",L325+P325+R325+T325)</f>
        <v/>
      </c>
      <c r="Y325" s="0" t="str">
        <f aca="false">IF(COUNT(F325:U325)&lt;16,"",G325+I325+M325+O325)</f>
        <v/>
      </c>
      <c r="Z325" s="0" t="str">
        <f aca="false">IF(COUNT(F325:U325)&lt;16,"",H325+N325+Q325+U325)</f>
        <v/>
      </c>
      <c r="AA325" s="0" t="str">
        <f aca="false">IF(COUNT(F325:U325)&lt;16,"",SUM(F325:U325))</f>
        <v/>
      </c>
      <c r="AB325" s="0" t="str">
        <f aca="false">IF(W325="","",IF(W325&gt;=12,"MUY ALTO",IF(W325&gt;=9,"ALTO",IF(W325&gt;3,"MEDIO","BAJO"))))</f>
        <v/>
      </c>
      <c r="AC325" s="0" t="str">
        <f aca="false">IF(X325="","",IF(X325&gt;=12,"MUY ALTO",IF(X325&gt;=8,"ALTO",IF(X325&gt;2,"MEDIO","BAJO"))))</f>
        <v/>
      </c>
      <c r="AD325" s="0" t="str">
        <f aca="false">IF(Y325="","",IF(Y325&gt;=11,"MUY ALTO",IF(Y325&gt;=8,"ALTO",IF(Y325&gt;2,"MEDIO","BAJO"))))</f>
        <v/>
      </c>
      <c r="AE325" s="0" t="str">
        <f aca="false">IF(Z325="","",IF(Z325&gt;=8,"MUY ALTO",IF(Z325&gt;=4,"ALTO",IF(Z325&gt;0,"MEDIO","BAJO"))))</f>
        <v/>
      </c>
      <c r="AF325" s="0" t="str">
        <f aca="false">IF(AA325="","",IF(AA325&gt;=41,"MUY ALTO",IF(AA325&gt;=30,"ALTO",IF(AA325&gt;8,"MEDIO","BAJO"))))</f>
        <v/>
      </c>
      <c r="AG325" s="0" t="str">
        <f aca="false">IF(COUNT(F325:U325)&lt;16,"",IF(V325="SÍ","1. ATENCIÓN INMEDIATA",IF(COUNTIF(AB325:AE325,"MUY ALTO")&gt;0,"2. PRIORITARIO",IF(COUNTIF(AB325:AE325,"ALTO")&gt;0,"3. SEGUIMIENTO","4. SIN ALERTA"))))</f>
        <v/>
      </c>
    </row>
    <row r="326" customFormat="false" ht="15" hidden="false" customHeight="false" outlineLevel="0" collapsed="false">
      <c r="W326" s="0" t="str">
        <f aca="false">IF(COUNT(F326:U326)&lt;16,"",F326+J326+K326+S326)</f>
        <v/>
      </c>
      <c r="X326" s="0" t="str">
        <f aca="false">IF(COUNT(F326:U326)&lt;16,"",L326+P326+R326+T326)</f>
        <v/>
      </c>
      <c r="Y326" s="0" t="str">
        <f aca="false">IF(COUNT(F326:U326)&lt;16,"",G326+I326+M326+O326)</f>
        <v/>
      </c>
      <c r="Z326" s="0" t="str">
        <f aca="false">IF(COUNT(F326:U326)&lt;16,"",H326+N326+Q326+U326)</f>
        <v/>
      </c>
      <c r="AA326" s="0" t="str">
        <f aca="false">IF(COUNT(F326:U326)&lt;16,"",SUM(F326:U326))</f>
        <v/>
      </c>
      <c r="AB326" s="0" t="str">
        <f aca="false">IF(W326="","",IF(W326&gt;=12,"MUY ALTO",IF(W326&gt;=9,"ALTO",IF(W326&gt;3,"MEDIO","BAJO"))))</f>
        <v/>
      </c>
      <c r="AC326" s="0" t="str">
        <f aca="false">IF(X326="","",IF(X326&gt;=12,"MUY ALTO",IF(X326&gt;=8,"ALTO",IF(X326&gt;2,"MEDIO","BAJO"))))</f>
        <v/>
      </c>
      <c r="AD326" s="0" t="str">
        <f aca="false">IF(Y326="","",IF(Y326&gt;=11,"MUY ALTO",IF(Y326&gt;=8,"ALTO",IF(Y326&gt;2,"MEDIO","BAJO"))))</f>
        <v/>
      </c>
      <c r="AE326" s="0" t="str">
        <f aca="false">IF(Z326="","",IF(Z326&gt;=8,"MUY ALTO",IF(Z326&gt;=4,"ALTO",IF(Z326&gt;0,"MEDIO","BAJO"))))</f>
        <v/>
      </c>
      <c r="AF326" s="0" t="str">
        <f aca="false">IF(AA326="","",IF(AA326&gt;=41,"MUY ALTO",IF(AA326&gt;=30,"ALTO",IF(AA326&gt;8,"MEDIO","BAJO"))))</f>
        <v/>
      </c>
      <c r="AG326" s="0" t="str">
        <f aca="false">IF(COUNT(F326:U326)&lt;16,"",IF(V326="SÍ","1. ATENCIÓN INMEDIATA",IF(COUNTIF(AB326:AE326,"MUY ALTO")&gt;0,"2. PRIORITARIO",IF(COUNTIF(AB326:AE326,"ALTO")&gt;0,"3. SEGUIMIENTO","4. SIN ALERTA"))))</f>
        <v/>
      </c>
    </row>
    <row r="327" customFormat="false" ht="15" hidden="false" customHeight="false" outlineLevel="0" collapsed="false">
      <c r="W327" s="0" t="str">
        <f aca="false">IF(COUNT(F327:U327)&lt;16,"",F327+J327+K327+S327)</f>
        <v/>
      </c>
      <c r="X327" s="0" t="str">
        <f aca="false">IF(COUNT(F327:U327)&lt;16,"",L327+P327+R327+T327)</f>
        <v/>
      </c>
      <c r="Y327" s="0" t="str">
        <f aca="false">IF(COUNT(F327:U327)&lt;16,"",G327+I327+M327+O327)</f>
        <v/>
      </c>
      <c r="Z327" s="0" t="str">
        <f aca="false">IF(COUNT(F327:U327)&lt;16,"",H327+N327+Q327+U327)</f>
        <v/>
      </c>
      <c r="AA327" s="0" t="str">
        <f aca="false">IF(COUNT(F327:U327)&lt;16,"",SUM(F327:U327))</f>
        <v/>
      </c>
      <c r="AB327" s="0" t="str">
        <f aca="false">IF(W327="","",IF(W327&gt;=12,"MUY ALTO",IF(W327&gt;=9,"ALTO",IF(W327&gt;3,"MEDIO","BAJO"))))</f>
        <v/>
      </c>
      <c r="AC327" s="0" t="str">
        <f aca="false">IF(X327="","",IF(X327&gt;=12,"MUY ALTO",IF(X327&gt;=8,"ALTO",IF(X327&gt;2,"MEDIO","BAJO"))))</f>
        <v/>
      </c>
      <c r="AD327" s="0" t="str">
        <f aca="false">IF(Y327="","",IF(Y327&gt;=11,"MUY ALTO",IF(Y327&gt;=8,"ALTO",IF(Y327&gt;2,"MEDIO","BAJO"))))</f>
        <v/>
      </c>
      <c r="AE327" s="0" t="str">
        <f aca="false">IF(Z327="","",IF(Z327&gt;=8,"MUY ALTO",IF(Z327&gt;=4,"ALTO",IF(Z327&gt;0,"MEDIO","BAJO"))))</f>
        <v/>
      </c>
      <c r="AF327" s="0" t="str">
        <f aca="false">IF(AA327="","",IF(AA327&gt;=41,"MUY ALTO",IF(AA327&gt;=30,"ALTO",IF(AA327&gt;8,"MEDIO","BAJO"))))</f>
        <v/>
      </c>
      <c r="AG327" s="0" t="str">
        <f aca="false">IF(COUNT(F327:U327)&lt;16,"",IF(V327="SÍ","1. ATENCIÓN INMEDIATA",IF(COUNTIF(AB327:AE327,"MUY ALTO")&gt;0,"2. PRIORITARIO",IF(COUNTIF(AB327:AE327,"ALTO")&gt;0,"3. SEGUIMIENTO","4. SIN ALERTA"))))</f>
        <v/>
      </c>
    </row>
    <row r="328" customFormat="false" ht="15" hidden="false" customHeight="false" outlineLevel="0" collapsed="false">
      <c r="W328" s="0" t="str">
        <f aca="false">IF(COUNT(F328:U328)&lt;16,"",F328+J328+K328+S328)</f>
        <v/>
      </c>
      <c r="X328" s="0" t="str">
        <f aca="false">IF(COUNT(F328:U328)&lt;16,"",L328+P328+R328+T328)</f>
        <v/>
      </c>
      <c r="Y328" s="0" t="str">
        <f aca="false">IF(COUNT(F328:U328)&lt;16,"",G328+I328+M328+O328)</f>
        <v/>
      </c>
      <c r="Z328" s="0" t="str">
        <f aca="false">IF(COUNT(F328:U328)&lt;16,"",H328+N328+Q328+U328)</f>
        <v/>
      </c>
      <c r="AA328" s="0" t="str">
        <f aca="false">IF(COUNT(F328:U328)&lt;16,"",SUM(F328:U328))</f>
        <v/>
      </c>
      <c r="AB328" s="0" t="str">
        <f aca="false">IF(W328="","",IF(W328&gt;=12,"MUY ALTO",IF(W328&gt;=9,"ALTO",IF(W328&gt;3,"MEDIO","BAJO"))))</f>
        <v/>
      </c>
      <c r="AC328" s="0" t="str">
        <f aca="false">IF(X328="","",IF(X328&gt;=12,"MUY ALTO",IF(X328&gt;=8,"ALTO",IF(X328&gt;2,"MEDIO","BAJO"))))</f>
        <v/>
      </c>
      <c r="AD328" s="0" t="str">
        <f aca="false">IF(Y328="","",IF(Y328&gt;=11,"MUY ALTO",IF(Y328&gt;=8,"ALTO",IF(Y328&gt;2,"MEDIO","BAJO"))))</f>
        <v/>
      </c>
      <c r="AE328" s="0" t="str">
        <f aca="false">IF(Z328="","",IF(Z328&gt;=8,"MUY ALTO",IF(Z328&gt;=4,"ALTO",IF(Z328&gt;0,"MEDIO","BAJO"))))</f>
        <v/>
      </c>
      <c r="AF328" s="0" t="str">
        <f aca="false">IF(AA328="","",IF(AA328&gt;=41,"MUY ALTO",IF(AA328&gt;=30,"ALTO",IF(AA328&gt;8,"MEDIO","BAJO"))))</f>
        <v/>
      </c>
      <c r="AG328" s="0" t="str">
        <f aca="false">IF(COUNT(F328:U328)&lt;16,"",IF(V328="SÍ","1. ATENCIÓN INMEDIATA",IF(COUNTIF(AB328:AE328,"MUY ALTO")&gt;0,"2. PRIORITARIO",IF(COUNTIF(AB328:AE328,"ALTO")&gt;0,"3. SEGUIMIENTO","4. SIN ALERTA"))))</f>
        <v/>
      </c>
    </row>
    <row r="329" customFormat="false" ht="15" hidden="false" customHeight="false" outlineLevel="0" collapsed="false">
      <c r="W329" s="0" t="str">
        <f aca="false">IF(COUNT(F329:U329)&lt;16,"",F329+J329+K329+S329)</f>
        <v/>
      </c>
      <c r="X329" s="0" t="str">
        <f aca="false">IF(COUNT(F329:U329)&lt;16,"",L329+P329+R329+T329)</f>
        <v/>
      </c>
      <c r="Y329" s="0" t="str">
        <f aca="false">IF(COUNT(F329:U329)&lt;16,"",G329+I329+M329+O329)</f>
        <v/>
      </c>
      <c r="Z329" s="0" t="str">
        <f aca="false">IF(COUNT(F329:U329)&lt;16,"",H329+N329+Q329+U329)</f>
        <v/>
      </c>
      <c r="AA329" s="0" t="str">
        <f aca="false">IF(COUNT(F329:U329)&lt;16,"",SUM(F329:U329))</f>
        <v/>
      </c>
      <c r="AB329" s="0" t="str">
        <f aca="false">IF(W329="","",IF(W329&gt;=12,"MUY ALTO",IF(W329&gt;=9,"ALTO",IF(W329&gt;3,"MEDIO","BAJO"))))</f>
        <v/>
      </c>
      <c r="AC329" s="0" t="str">
        <f aca="false">IF(X329="","",IF(X329&gt;=12,"MUY ALTO",IF(X329&gt;=8,"ALTO",IF(X329&gt;2,"MEDIO","BAJO"))))</f>
        <v/>
      </c>
      <c r="AD329" s="0" t="str">
        <f aca="false">IF(Y329="","",IF(Y329&gt;=11,"MUY ALTO",IF(Y329&gt;=8,"ALTO",IF(Y329&gt;2,"MEDIO","BAJO"))))</f>
        <v/>
      </c>
      <c r="AE329" s="0" t="str">
        <f aca="false">IF(Z329="","",IF(Z329&gt;=8,"MUY ALTO",IF(Z329&gt;=4,"ALTO",IF(Z329&gt;0,"MEDIO","BAJO"))))</f>
        <v/>
      </c>
      <c r="AF329" s="0" t="str">
        <f aca="false">IF(AA329="","",IF(AA329&gt;=41,"MUY ALTO",IF(AA329&gt;=30,"ALTO",IF(AA329&gt;8,"MEDIO","BAJO"))))</f>
        <v/>
      </c>
      <c r="AG329" s="0" t="str">
        <f aca="false">IF(COUNT(F329:U329)&lt;16,"",IF(V329="SÍ","1. ATENCIÓN INMEDIATA",IF(COUNTIF(AB329:AE329,"MUY ALTO")&gt;0,"2. PRIORITARIO",IF(COUNTIF(AB329:AE329,"ALTO")&gt;0,"3. SEGUIMIENTO","4. SIN ALERTA"))))</f>
        <v/>
      </c>
    </row>
    <row r="330" customFormat="false" ht="15" hidden="false" customHeight="false" outlineLevel="0" collapsed="false">
      <c r="W330" s="0" t="str">
        <f aca="false">IF(COUNT(F330:U330)&lt;16,"",F330+J330+K330+S330)</f>
        <v/>
      </c>
      <c r="X330" s="0" t="str">
        <f aca="false">IF(COUNT(F330:U330)&lt;16,"",L330+P330+R330+T330)</f>
        <v/>
      </c>
      <c r="Y330" s="0" t="str">
        <f aca="false">IF(COUNT(F330:U330)&lt;16,"",G330+I330+M330+O330)</f>
        <v/>
      </c>
      <c r="Z330" s="0" t="str">
        <f aca="false">IF(COUNT(F330:U330)&lt;16,"",H330+N330+Q330+U330)</f>
        <v/>
      </c>
      <c r="AA330" s="0" t="str">
        <f aca="false">IF(COUNT(F330:U330)&lt;16,"",SUM(F330:U330))</f>
        <v/>
      </c>
      <c r="AB330" s="0" t="str">
        <f aca="false">IF(W330="","",IF(W330&gt;=12,"MUY ALTO",IF(W330&gt;=9,"ALTO",IF(W330&gt;3,"MEDIO","BAJO"))))</f>
        <v/>
      </c>
      <c r="AC330" s="0" t="str">
        <f aca="false">IF(X330="","",IF(X330&gt;=12,"MUY ALTO",IF(X330&gt;=8,"ALTO",IF(X330&gt;2,"MEDIO","BAJO"))))</f>
        <v/>
      </c>
      <c r="AD330" s="0" t="str">
        <f aca="false">IF(Y330="","",IF(Y330&gt;=11,"MUY ALTO",IF(Y330&gt;=8,"ALTO",IF(Y330&gt;2,"MEDIO","BAJO"))))</f>
        <v/>
      </c>
      <c r="AE330" s="0" t="str">
        <f aca="false">IF(Z330="","",IF(Z330&gt;=8,"MUY ALTO",IF(Z330&gt;=4,"ALTO",IF(Z330&gt;0,"MEDIO","BAJO"))))</f>
        <v/>
      </c>
      <c r="AF330" s="0" t="str">
        <f aca="false">IF(AA330="","",IF(AA330&gt;=41,"MUY ALTO",IF(AA330&gt;=30,"ALTO",IF(AA330&gt;8,"MEDIO","BAJO"))))</f>
        <v/>
      </c>
      <c r="AG330" s="0" t="str">
        <f aca="false">IF(COUNT(F330:U330)&lt;16,"",IF(V330="SÍ","1. ATENCIÓN INMEDIATA",IF(COUNTIF(AB330:AE330,"MUY ALTO")&gt;0,"2. PRIORITARIO",IF(COUNTIF(AB330:AE330,"ALTO")&gt;0,"3. SEGUIMIENTO","4. SIN ALERTA"))))</f>
        <v/>
      </c>
    </row>
    <row r="331" customFormat="false" ht="15" hidden="false" customHeight="false" outlineLevel="0" collapsed="false">
      <c r="W331" s="0" t="str">
        <f aca="false">IF(COUNT(F331:U331)&lt;16,"",F331+J331+K331+S331)</f>
        <v/>
      </c>
      <c r="X331" s="0" t="str">
        <f aca="false">IF(COUNT(F331:U331)&lt;16,"",L331+P331+R331+T331)</f>
        <v/>
      </c>
      <c r="Y331" s="0" t="str">
        <f aca="false">IF(COUNT(F331:U331)&lt;16,"",G331+I331+M331+O331)</f>
        <v/>
      </c>
      <c r="Z331" s="0" t="str">
        <f aca="false">IF(COUNT(F331:U331)&lt;16,"",H331+N331+Q331+U331)</f>
        <v/>
      </c>
      <c r="AA331" s="0" t="str">
        <f aca="false">IF(COUNT(F331:U331)&lt;16,"",SUM(F331:U331))</f>
        <v/>
      </c>
      <c r="AB331" s="0" t="str">
        <f aca="false">IF(W331="","",IF(W331&gt;=12,"MUY ALTO",IF(W331&gt;=9,"ALTO",IF(W331&gt;3,"MEDIO","BAJO"))))</f>
        <v/>
      </c>
      <c r="AC331" s="0" t="str">
        <f aca="false">IF(X331="","",IF(X331&gt;=12,"MUY ALTO",IF(X331&gt;=8,"ALTO",IF(X331&gt;2,"MEDIO","BAJO"))))</f>
        <v/>
      </c>
      <c r="AD331" s="0" t="str">
        <f aca="false">IF(Y331="","",IF(Y331&gt;=11,"MUY ALTO",IF(Y331&gt;=8,"ALTO",IF(Y331&gt;2,"MEDIO","BAJO"))))</f>
        <v/>
      </c>
      <c r="AE331" s="0" t="str">
        <f aca="false">IF(Z331="","",IF(Z331&gt;=8,"MUY ALTO",IF(Z331&gt;=4,"ALTO",IF(Z331&gt;0,"MEDIO","BAJO"))))</f>
        <v/>
      </c>
      <c r="AF331" s="0" t="str">
        <f aca="false">IF(AA331="","",IF(AA331&gt;=41,"MUY ALTO",IF(AA331&gt;=30,"ALTO",IF(AA331&gt;8,"MEDIO","BAJO"))))</f>
        <v/>
      </c>
      <c r="AG331" s="0" t="str">
        <f aca="false">IF(COUNT(F331:U331)&lt;16,"",IF(V331="SÍ","1. ATENCIÓN INMEDIATA",IF(COUNTIF(AB331:AE331,"MUY ALTO")&gt;0,"2. PRIORITARIO",IF(COUNTIF(AB331:AE331,"ALTO")&gt;0,"3. SEGUIMIENTO","4. SIN ALERTA"))))</f>
        <v/>
      </c>
    </row>
    <row r="332" customFormat="false" ht="15" hidden="false" customHeight="false" outlineLevel="0" collapsed="false">
      <c r="W332" s="0" t="str">
        <f aca="false">IF(COUNT(F332:U332)&lt;16,"",F332+J332+K332+S332)</f>
        <v/>
      </c>
      <c r="X332" s="0" t="str">
        <f aca="false">IF(COUNT(F332:U332)&lt;16,"",L332+P332+R332+T332)</f>
        <v/>
      </c>
      <c r="Y332" s="0" t="str">
        <f aca="false">IF(COUNT(F332:U332)&lt;16,"",G332+I332+M332+O332)</f>
        <v/>
      </c>
      <c r="Z332" s="0" t="str">
        <f aca="false">IF(COUNT(F332:U332)&lt;16,"",H332+N332+Q332+U332)</f>
        <v/>
      </c>
      <c r="AA332" s="0" t="str">
        <f aca="false">IF(COUNT(F332:U332)&lt;16,"",SUM(F332:U332))</f>
        <v/>
      </c>
      <c r="AB332" s="0" t="str">
        <f aca="false">IF(W332="","",IF(W332&gt;=12,"MUY ALTO",IF(W332&gt;=9,"ALTO",IF(W332&gt;3,"MEDIO","BAJO"))))</f>
        <v/>
      </c>
      <c r="AC332" s="0" t="str">
        <f aca="false">IF(X332="","",IF(X332&gt;=12,"MUY ALTO",IF(X332&gt;=8,"ALTO",IF(X332&gt;2,"MEDIO","BAJO"))))</f>
        <v/>
      </c>
      <c r="AD332" s="0" t="str">
        <f aca="false">IF(Y332="","",IF(Y332&gt;=11,"MUY ALTO",IF(Y332&gt;=8,"ALTO",IF(Y332&gt;2,"MEDIO","BAJO"))))</f>
        <v/>
      </c>
      <c r="AE332" s="0" t="str">
        <f aca="false">IF(Z332="","",IF(Z332&gt;=8,"MUY ALTO",IF(Z332&gt;=4,"ALTO",IF(Z332&gt;0,"MEDIO","BAJO"))))</f>
        <v/>
      </c>
      <c r="AF332" s="0" t="str">
        <f aca="false">IF(AA332="","",IF(AA332&gt;=41,"MUY ALTO",IF(AA332&gt;=30,"ALTO",IF(AA332&gt;8,"MEDIO","BAJO"))))</f>
        <v/>
      </c>
      <c r="AG332" s="0" t="str">
        <f aca="false">IF(COUNT(F332:U332)&lt;16,"",IF(V332="SÍ","1. ATENCIÓN INMEDIATA",IF(COUNTIF(AB332:AE332,"MUY ALTO")&gt;0,"2. PRIORITARIO",IF(COUNTIF(AB332:AE332,"ALTO")&gt;0,"3. SEGUIMIENTO","4. SIN ALERTA"))))</f>
        <v/>
      </c>
    </row>
    <row r="333" customFormat="false" ht="15" hidden="false" customHeight="false" outlineLevel="0" collapsed="false">
      <c r="W333" s="0" t="str">
        <f aca="false">IF(COUNT(F333:U333)&lt;16,"",F333+J333+K333+S333)</f>
        <v/>
      </c>
      <c r="X333" s="0" t="str">
        <f aca="false">IF(COUNT(F333:U333)&lt;16,"",L333+P333+R333+T333)</f>
        <v/>
      </c>
      <c r="Y333" s="0" t="str">
        <f aca="false">IF(COUNT(F333:U333)&lt;16,"",G333+I333+M333+O333)</f>
        <v/>
      </c>
      <c r="Z333" s="0" t="str">
        <f aca="false">IF(COUNT(F333:U333)&lt;16,"",H333+N333+Q333+U333)</f>
        <v/>
      </c>
      <c r="AA333" s="0" t="str">
        <f aca="false">IF(COUNT(F333:U333)&lt;16,"",SUM(F333:U333))</f>
        <v/>
      </c>
      <c r="AB333" s="0" t="str">
        <f aca="false">IF(W333="","",IF(W333&gt;=12,"MUY ALTO",IF(W333&gt;=9,"ALTO",IF(W333&gt;3,"MEDIO","BAJO"))))</f>
        <v/>
      </c>
      <c r="AC333" s="0" t="str">
        <f aca="false">IF(X333="","",IF(X333&gt;=12,"MUY ALTO",IF(X333&gt;=8,"ALTO",IF(X333&gt;2,"MEDIO","BAJO"))))</f>
        <v/>
      </c>
      <c r="AD333" s="0" t="str">
        <f aca="false">IF(Y333="","",IF(Y333&gt;=11,"MUY ALTO",IF(Y333&gt;=8,"ALTO",IF(Y333&gt;2,"MEDIO","BAJO"))))</f>
        <v/>
      </c>
      <c r="AE333" s="0" t="str">
        <f aca="false">IF(Z333="","",IF(Z333&gt;=8,"MUY ALTO",IF(Z333&gt;=4,"ALTO",IF(Z333&gt;0,"MEDIO","BAJO"))))</f>
        <v/>
      </c>
      <c r="AF333" s="0" t="str">
        <f aca="false">IF(AA333="","",IF(AA333&gt;=41,"MUY ALTO",IF(AA333&gt;=30,"ALTO",IF(AA333&gt;8,"MEDIO","BAJO"))))</f>
        <v/>
      </c>
      <c r="AG333" s="0" t="str">
        <f aca="false">IF(COUNT(F333:U333)&lt;16,"",IF(V333="SÍ","1. ATENCIÓN INMEDIATA",IF(COUNTIF(AB333:AE333,"MUY ALTO")&gt;0,"2. PRIORITARIO",IF(COUNTIF(AB333:AE333,"ALTO")&gt;0,"3. SEGUIMIENTO","4. SIN ALERTA"))))</f>
        <v/>
      </c>
    </row>
    <row r="334" customFormat="false" ht="15" hidden="false" customHeight="false" outlineLevel="0" collapsed="false">
      <c r="W334" s="0" t="str">
        <f aca="false">IF(COUNT(F334:U334)&lt;16,"",F334+J334+K334+S334)</f>
        <v/>
      </c>
      <c r="X334" s="0" t="str">
        <f aca="false">IF(COUNT(F334:U334)&lt;16,"",L334+P334+R334+T334)</f>
        <v/>
      </c>
      <c r="Y334" s="0" t="str">
        <f aca="false">IF(COUNT(F334:U334)&lt;16,"",G334+I334+M334+O334)</f>
        <v/>
      </c>
      <c r="Z334" s="0" t="str">
        <f aca="false">IF(COUNT(F334:U334)&lt;16,"",H334+N334+Q334+U334)</f>
        <v/>
      </c>
      <c r="AA334" s="0" t="str">
        <f aca="false">IF(COUNT(F334:U334)&lt;16,"",SUM(F334:U334))</f>
        <v/>
      </c>
      <c r="AB334" s="0" t="str">
        <f aca="false">IF(W334="","",IF(W334&gt;=12,"MUY ALTO",IF(W334&gt;=9,"ALTO",IF(W334&gt;3,"MEDIO","BAJO"))))</f>
        <v/>
      </c>
      <c r="AC334" s="0" t="str">
        <f aca="false">IF(X334="","",IF(X334&gt;=12,"MUY ALTO",IF(X334&gt;=8,"ALTO",IF(X334&gt;2,"MEDIO","BAJO"))))</f>
        <v/>
      </c>
      <c r="AD334" s="0" t="str">
        <f aca="false">IF(Y334="","",IF(Y334&gt;=11,"MUY ALTO",IF(Y334&gt;=8,"ALTO",IF(Y334&gt;2,"MEDIO","BAJO"))))</f>
        <v/>
      </c>
      <c r="AE334" s="0" t="str">
        <f aca="false">IF(Z334="","",IF(Z334&gt;=8,"MUY ALTO",IF(Z334&gt;=4,"ALTO",IF(Z334&gt;0,"MEDIO","BAJO"))))</f>
        <v/>
      </c>
      <c r="AF334" s="0" t="str">
        <f aca="false">IF(AA334="","",IF(AA334&gt;=41,"MUY ALTO",IF(AA334&gt;=30,"ALTO",IF(AA334&gt;8,"MEDIO","BAJO"))))</f>
        <v/>
      </c>
      <c r="AG334" s="0" t="str">
        <f aca="false">IF(COUNT(F334:U334)&lt;16,"",IF(V334="SÍ","1. ATENCIÓN INMEDIATA",IF(COUNTIF(AB334:AE334,"MUY ALTO")&gt;0,"2. PRIORITARIO",IF(COUNTIF(AB334:AE334,"ALTO")&gt;0,"3. SEGUIMIENTO","4. SIN ALERTA"))))</f>
        <v/>
      </c>
    </row>
    <row r="335" customFormat="false" ht="15" hidden="false" customHeight="false" outlineLevel="0" collapsed="false">
      <c r="W335" s="0" t="str">
        <f aca="false">IF(COUNT(F335:U335)&lt;16,"",F335+J335+K335+S335)</f>
        <v/>
      </c>
      <c r="X335" s="0" t="str">
        <f aca="false">IF(COUNT(F335:U335)&lt;16,"",L335+P335+R335+T335)</f>
        <v/>
      </c>
      <c r="Y335" s="0" t="str">
        <f aca="false">IF(COUNT(F335:U335)&lt;16,"",G335+I335+M335+O335)</f>
        <v/>
      </c>
      <c r="Z335" s="0" t="str">
        <f aca="false">IF(COUNT(F335:U335)&lt;16,"",H335+N335+Q335+U335)</f>
        <v/>
      </c>
      <c r="AA335" s="0" t="str">
        <f aca="false">IF(COUNT(F335:U335)&lt;16,"",SUM(F335:U335))</f>
        <v/>
      </c>
      <c r="AB335" s="0" t="str">
        <f aca="false">IF(W335="","",IF(W335&gt;=12,"MUY ALTO",IF(W335&gt;=9,"ALTO",IF(W335&gt;3,"MEDIO","BAJO"))))</f>
        <v/>
      </c>
      <c r="AC335" s="0" t="str">
        <f aca="false">IF(X335="","",IF(X335&gt;=12,"MUY ALTO",IF(X335&gt;=8,"ALTO",IF(X335&gt;2,"MEDIO","BAJO"))))</f>
        <v/>
      </c>
      <c r="AD335" s="0" t="str">
        <f aca="false">IF(Y335="","",IF(Y335&gt;=11,"MUY ALTO",IF(Y335&gt;=8,"ALTO",IF(Y335&gt;2,"MEDIO","BAJO"))))</f>
        <v/>
      </c>
      <c r="AE335" s="0" t="str">
        <f aca="false">IF(Z335="","",IF(Z335&gt;=8,"MUY ALTO",IF(Z335&gt;=4,"ALTO",IF(Z335&gt;0,"MEDIO","BAJO"))))</f>
        <v/>
      </c>
      <c r="AF335" s="0" t="str">
        <f aca="false">IF(AA335="","",IF(AA335&gt;=41,"MUY ALTO",IF(AA335&gt;=30,"ALTO",IF(AA335&gt;8,"MEDIO","BAJO"))))</f>
        <v/>
      </c>
      <c r="AG335" s="0" t="str">
        <f aca="false">IF(COUNT(F335:U335)&lt;16,"",IF(V335="SÍ","1. ATENCIÓN INMEDIATA",IF(COUNTIF(AB335:AE335,"MUY ALTO")&gt;0,"2. PRIORITARIO",IF(COUNTIF(AB335:AE335,"ALTO")&gt;0,"3. SEGUIMIENTO","4. SIN ALERTA"))))</f>
        <v/>
      </c>
    </row>
    <row r="336" customFormat="false" ht="15" hidden="false" customHeight="false" outlineLevel="0" collapsed="false">
      <c r="W336" s="0" t="str">
        <f aca="false">IF(COUNT(F336:U336)&lt;16,"",F336+J336+K336+S336)</f>
        <v/>
      </c>
      <c r="X336" s="0" t="str">
        <f aca="false">IF(COUNT(F336:U336)&lt;16,"",L336+P336+R336+T336)</f>
        <v/>
      </c>
      <c r="Y336" s="0" t="str">
        <f aca="false">IF(COUNT(F336:U336)&lt;16,"",G336+I336+M336+O336)</f>
        <v/>
      </c>
      <c r="Z336" s="0" t="str">
        <f aca="false">IF(COUNT(F336:U336)&lt;16,"",H336+N336+Q336+U336)</f>
        <v/>
      </c>
      <c r="AA336" s="0" t="str">
        <f aca="false">IF(COUNT(F336:U336)&lt;16,"",SUM(F336:U336))</f>
        <v/>
      </c>
      <c r="AB336" s="0" t="str">
        <f aca="false">IF(W336="","",IF(W336&gt;=12,"MUY ALTO",IF(W336&gt;=9,"ALTO",IF(W336&gt;3,"MEDIO","BAJO"))))</f>
        <v/>
      </c>
      <c r="AC336" s="0" t="str">
        <f aca="false">IF(X336="","",IF(X336&gt;=12,"MUY ALTO",IF(X336&gt;=8,"ALTO",IF(X336&gt;2,"MEDIO","BAJO"))))</f>
        <v/>
      </c>
      <c r="AD336" s="0" t="str">
        <f aca="false">IF(Y336="","",IF(Y336&gt;=11,"MUY ALTO",IF(Y336&gt;=8,"ALTO",IF(Y336&gt;2,"MEDIO","BAJO"))))</f>
        <v/>
      </c>
      <c r="AE336" s="0" t="str">
        <f aca="false">IF(Z336="","",IF(Z336&gt;=8,"MUY ALTO",IF(Z336&gt;=4,"ALTO",IF(Z336&gt;0,"MEDIO","BAJO"))))</f>
        <v/>
      </c>
      <c r="AF336" s="0" t="str">
        <f aca="false">IF(AA336="","",IF(AA336&gt;=41,"MUY ALTO",IF(AA336&gt;=30,"ALTO",IF(AA336&gt;8,"MEDIO","BAJO"))))</f>
        <v/>
      </c>
      <c r="AG336" s="0" t="str">
        <f aca="false">IF(COUNT(F336:U336)&lt;16,"",IF(V336="SÍ","1. ATENCIÓN INMEDIATA",IF(COUNTIF(AB336:AE336,"MUY ALTO")&gt;0,"2. PRIORITARIO",IF(COUNTIF(AB336:AE336,"ALTO")&gt;0,"3. SEGUIMIENTO","4. SIN ALERTA"))))</f>
        <v/>
      </c>
    </row>
    <row r="337" customFormat="false" ht="15" hidden="false" customHeight="false" outlineLevel="0" collapsed="false">
      <c r="W337" s="0" t="str">
        <f aca="false">IF(COUNT(F337:U337)&lt;16,"",F337+J337+K337+S337)</f>
        <v/>
      </c>
      <c r="X337" s="0" t="str">
        <f aca="false">IF(COUNT(F337:U337)&lt;16,"",L337+P337+R337+T337)</f>
        <v/>
      </c>
      <c r="Y337" s="0" t="str">
        <f aca="false">IF(COUNT(F337:U337)&lt;16,"",G337+I337+M337+O337)</f>
        <v/>
      </c>
      <c r="Z337" s="0" t="str">
        <f aca="false">IF(COUNT(F337:U337)&lt;16,"",H337+N337+Q337+U337)</f>
        <v/>
      </c>
      <c r="AA337" s="0" t="str">
        <f aca="false">IF(COUNT(F337:U337)&lt;16,"",SUM(F337:U337))</f>
        <v/>
      </c>
      <c r="AB337" s="0" t="str">
        <f aca="false">IF(W337="","",IF(W337&gt;=12,"MUY ALTO",IF(W337&gt;=9,"ALTO",IF(W337&gt;3,"MEDIO","BAJO"))))</f>
        <v/>
      </c>
      <c r="AC337" s="0" t="str">
        <f aca="false">IF(X337="","",IF(X337&gt;=12,"MUY ALTO",IF(X337&gt;=8,"ALTO",IF(X337&gt;2,"MEDIO","BAJO"))))</f>
        <v/>
      </c>
      <c r="AD337" s="0" t="str">
        <f aca="false">IF(Y337="","",IF(Y337&gt;=11,"MUY ALTO",IF(Y337&gt;=8,"ALTO",IF(Y337&gt;2,"MEDIO","BAJO"))))</f>
        <v/>
      </c>
      <c r="AE337" s="0" t="str">
        <f aca="false">IF(Z337="","",IF(Z337&gt;=8,"MUY ALTO",IF(Z337&gt;=4,"ALTO",IF(Z337&gt;0,"MEDIO","BAJO"))))</f>
        <v/>
      </c>
      <c r="AF337" s="0" t="str">
        <f aca="false">IF(AA337="","",IF(AA337&gt;=41,"MUY ALTO",IF(AA337&gt;=30,"ALTO",IF(AA337&gt;8,"MEDIO","BAJO"))))</f>
        <v/>
      </c>
      <c r="AG337" s="0" t="str">
        <f aca="false">IF(COUNT(F337:U337)&lt;16,"",IF(V337="SÍ","1. ATENCIÓN INMEDIATA",IF(COUNTIF(AB337:AE337,"MUY ALTO")&gt;0,"2. PRIORITARIO",IF(COUNTIF(AB337:AE337,"ALTO")&gt;0,"3. SEGUIMIENTO","4. SIN ALERTA"))))</f>
        <v/>
      </c>
    </row>
    <row r="338" customFormat="false" ht="15" hidden="false" customHeight="false" outlineLevel="0" collapsed="false">
      <c r="W338" s="0" t="str">
        <f aca="false">IF(COUNT(F338:U338)&lt;16,"",F338+J338+K338+S338)</f>
        <v/>
      </c>
      <c r="X338" s="0" t="str">
        <f aca="false">IF(COUNT(F338:U338)&lt;16,"",L338+P338+R338+T338)</f>
        <v/>
      </c>
      <c r="Y338" s="0" t="str">
        <f aca="false">IF(COUNT(F338:U338)&lt;16,"",G338+I338+M338+O338)</f>
        <v/>
      </c>
      <c r="Z338" s="0" t="str">
        <f aca="false">IF(COUNT(F338:U338)&lt;16,"",H338+N338+Q338+U338)</f>
        <v/>
      </c>
      <c r="AA338" s="0" t="str">
        <f aca="false">IF(COUNT(F338:U338)&lt;16,"",SUM(F338:U338))</f>
        <v/>
      </c>
      <c r="AB338" s="0" t="str">
        <f aca="false">IF(W338="","",IF(W338&gt;=12,"MUY ALTO",IF(W338&gt;=9,"ALTO",IF(W338&gt;3,"MEDIO","BAJO"))))</f>
        <v/>
      </c>
      <c r="AC338" s="0" t="str">
        <f aca="false">IF(X338="","",IF(X338&gt;=12,"MUY ALTO",IF(X338&gt;=8,"ALTO",IF(X338&gt;2,"MEDIO","BAJO"))))</f>
        <v/>
      </c>
      <c r="AD338" s="0" t="str">
        <f aca="false">IF(Y338="","",IF(Y338&gt;=11,"MUY ALTO",IF(Y338&gt;=8,"ALTO",IF(Y338&gt;2,"MEDIO","BAJO"))))</f>
        <v/>
      </c>
      <c r="AE338" s="0" t="str">
        <f aca="false">IF(Z338="","",IF(Z338&gt;=8,"MUY ALTO",IF(Z338&gt;=4,"ALTO",IF(Z338&gt;0,"MEDIO","BAJO"))))</f>
        <v/>
      </c>
      <c r="AF338" s="0" t="str">
        <f aca="false">IF(AA338="","",IF(AA338&gt;=41,"MUY ALTO",IF(AA338&gt;=30,"ALTO",IF(AA338&gt;8,"MEDIO","BAJO"))))</f>
        <v/>
      </c>
      <c r="AG338" s="0" t="str">
        <f aca="false">IF(COUNT(F338:U338)&lt;16,"",IF(V338="SÍ","1. ATENCIÓN INMEDIATA",IF(COUNTIF(AB338:AE338,"MUY ALTO")&gt;0,"2. PRIORITARIO",IF(COUNTIF(AB338:AE338,"ALTO")&gt;0,"3. SEGUIMIENTO","4. SIN ALERTA"))))</f>
        <v/>
      </c>
    </row>
    <row r="339" customFormat="false" ht="15" hidden="false" customHeight="false" outlineLevel="0" collapsed="false">
      <c r="W339" s="0" t="str">
        <f aca="false">IF(COUNT(F339:U339)&lt;16,"",F339+J339+K339+S339)</f>
        <v/>
      </c>
      <c r="X339" s="0" t="str">
        <f aca="false">IF(COUNT(F339:U339)&lt;16,"",L339+P339+R339+T339)</f>
        <v/>
      </c>
      <c r="Y339" s="0" t="str">
        <f aca="false">IF(COUNT(F339:U339)&lt;16,"",G339+I339+M339+O339)</f>
        <v/>
      </c>
      <c r="Z339" s="0" t="str">
        <f aca="false">IF(COUNT(F339:U339)&lt;16,"",H339+N339+Q339+U339)</f>
        <v/>
      </c>
      <c r="AA339" s="0" t="str">
        <f aca="false">IF(COUNT(F339:U339)&lt;16,"",SUM(F339:U339))</f>
        <v/>
      </c>
      <c r="AB339" s="0" t="str">
        <f aca="false">IF(W339="","",IF(W339&gt;=12,"MUY ALTO",IF(W339&gt;=9,"ALTO",IF(W339&gt;3,"MEDIO","BAJO"))))</f>
        <v/>
      </c>
      <c r="AC339" s="0" t="str">
        <f aca="false">IF(X339="","",IF(X339&gt;=12,"MUY ALTO",IF(X339&gt;=8,"ALTO",IF(X339&gt;2,"MEDIO","BAJO"))))</f>
        <v/>
      </c>
      <c r="AD339" s="0" t="str">
        <f aca="false">IF(Y339="","",IF(Y339&gt;=11,"MUY ALTO",IF(Y339&gt;=8,"ALTO",IF(Y339&gt;2,"MEDIO","BAJO"))))</f>
        <v/>
      </c>
      <c r="AE339" s="0" t="str">
        <f aca="false">IF(Z339="","",IF(Z339&gt;=8,"MUY ALTO",IF(Z339&gt;=4,"ALTO",IF(Z339&gt;0,"MEDIO","BAJO"))))</f>
        <v/>
      </c>
      <c r="AF339" s="0" t="str">
        <f aca="false">IF(AA339="","",IF(AA339&gt;=41,"MUY ALTO",IF(AA339&gt;=30,"ALTO",IF(AA339&gt;8,"MEDIO","BAJO"))))</f>
        <v/>
      </c>
      <c r="AG339" s="0" t="str">
        <f aca="false">IF(COUNT(F339:U339)&lt;16,"",IF(V339="SÍ","1. ATENCIÓN INMEDIATA",IF(COUNTIF(AB339:AE339,"MUY ALTO")&gt;0,"2. PRIORITARIO",IF(COUNTIF(AB339:AE339,"ALTO")&gt;0,"3. SEGUIMIENTO","4. SIN ALERTA"))))</f>
        <v/>
      </c>
    </row>
    <row r="340" customFormat="false" ht="15" hidden="false" customHeight="false" outlineLevel="0" collapsed="false">
      <c r="W340" s="0" t="str">
        <f aca="false">IF(COUNT(F340:U340)&lt;16,"",F340+J340+K340+S340)</f>
        <v/>
      </c>
      <c r="X340" s="0" t="str">
        <f aca="false">IF(COUNT(F340:U340)&lt;16,"",L340+P340+R340+T340)</f>
        <v/>
      </c>
      <c r="Y340" s="0" t="str">
        <f aca="false">IF(COUNT(F340:U340)&lt;16,"",G340+I340+M340+O340)</f>
        <v/>
      </c>
      <c r="Z340" s="0" t="str">
        <f aca="false">IF(COUNT(F340:U340)&lt;16,"",H340+N340+Q340+U340)</f>
        <v/>
      </c>
      <c r="AA340" s="0" t="str">
        <f aca="false">IF(COUNT(F340:U340)&lt;16,"",SUM(F340:U340))</f>
        <v/>
      </c>
      <c r="AB340" s="0" t="str">
        <f aca="false">IF(W340="","",IF(W340&gt;=12,"MUY ALTO",IF(W340&gt;=9,"ALTO",IF(W340&gt;3,"MEDIO","BAJO"))))</f>
        <v/>
      </c>
      <c r="AC340" s="0" t="str">
        <f aca="false">IF(X340="","",IF(X340&gt;=12,"MUY ALTO",IF(X340&gt;=8,"ALTO",IF(X340&gt;2,"MEDIO","BAJO"))))</f>
        <v/>
      </c>
      <c r="AD340" s="0" t="str">
        <f aca="false">IF(Y340="","",IF(Y340&gt;=11,"MUY ALTO",IF(Y340&gt;=8,"ALTO",IF(Y340&gt;2,"MEDIO","BAJO"))))</f>
        <v/>
      </c>
      <c r="AE340" s="0" t="str">
        <f aca="false">IF(Z340="","",IF(Z340&gt;=8,"MUY ALTO",IF(Z340&gt;=4,"ALTO",IF(Z340&gt;0,"MEDIO","BAJO"))))</f>
        <v/>
      </c>
      <c r="AF340" s="0" t="str">
        <f aca="false">IF(AA340="","",IF(AA340&gt;=41,"MUY ALTO",IF(AA340&gt;=30,"ALTO",IF(AA340&gt;8,"MEDIO","BAJO"))))</f>
        <v/>
      </c>
      <c r="AG340" s="0" t="str">
        <f aca="false">IF(COUNT(F340:U340)&lt;16,"",IF(V340="SÍ","1. ATENCIÓN INMEDIATA",IF(COUNTIF(AB340:AE340,"MUY ALTO")&gt;0,"2. PRIORITARIO",IF(COUNTIF(AB340:AE340,"ALTO")&gt;0,"3. SEGUIMIENTO","4. SIN ALERTA"))))</f>
        <v/>
      </c>
    </row>
    <row r="341" customFormat="false" ht="15" hidden="false" customHeight="false" outlineLevel="0" collapsed="false">
      <c r="W341" s="0" t="str">
        <f aca="false">IF(COUNT(F341:U341)&lt;16,"",F341+J341+K341+S341)</f>
        <v/>
      </c>
      <c r="X341" s="0" t="str">
        <f aca="false">IF(COUNT(F341:U341)&lt;16,"",L341+P341+R341+T341)</f>
        <v/>
      </c>
      <c r="Y341" s="0" t="str">
        <f aca="false">IF(COUNT(F341:U341)&lt;16,"",G341+I341+M341+O341)</f>
        <v/>
      </c>
      <c r="Z341" s="0" t="str">
        <f aca="false">IF(COUNT(F341:U341)&lt;16,"",H341+N341+Q341+U341)</f>
        <v/>
      </c>
      <c r="AA341" s="0" t="str">
        <f aca="false">IF(COUNT(F341:U341)&lt;16,"",SUM(F341:U341))</f>
        <v/>
      </c>
      <c r="AB341" s="0" t="str">
        <f aca="false">IF(W341="","",IF(W341&gt;=12,"MUY ALTO",IF(W341&gt;=9,"ALTO",IF(W341&gt;3,"MEDIO","BAJO"))))</f>
        <v/>
      </c>
      <c r="AC341" s="0" t="str">
        <f aca="false">IF(X341="","",IF(X341&gt;=12,"MUY ALTO",IF(X341&gt;=8,"ALTO",IF(X341&gt;2,"MEDIO","BAJO"))))</f>
        <v/>
      </c>
      <c r="AD341" s="0" t="str">
        <f aca="false">IF(Y341="","",IF(Y341&gt;=11,"MUY ALTO",IF(Y341&gt;=8,"ALTO",IF(Y341&gt;2,"MEDIO","BAJO"))))</f>
        <v/>
      </c>
      <c r="AE341" s="0" t="str">
        <f aca="false">IF(Z341="","",IF(Z341&gt;=8,"MUY ALTO",IF(Z341&gt;=4,"ALTO",IF(Z341&gt;0,"MEDIO","BAJO"))))</f>
        <v/>
      </c>
      <c r="AF341" s="0" t="str">
        <f aca="false">IF(AA341="","",IF(AA341&gt;=41,"MUY ALTO",IF(AA341&gt;=30,"ALTO",IF(AA341&gt;8,"MEDIO","BAJO"))))</f>
        <v/>
      </c>
      <c r="AG341" s="0" t="str">
        <f aca="false">IF(COUNT(F341:U341)&lt;16,"",IF(V341="SÍ","1. ATENCIÓN INMEDIATA",IF(COUNTIF(AB341:AE341,"MUY ALTO")&gt;0,"2. PRIORITARIO",IF(COUNTIF(AB341:AE341,"ALTO")&gt;0,"3. SEGUIMIENTO","4. SIN ALERTA"))))</f>
        <v/>
      </c>
    </row>
    <row r="342" customFormat="false" ht="15" hidden="false" customHeight="false" outlineLevel="0" collapsed="false">
      <c r="W342" s="0" t="str">
        <f aca="false">IF(COUNT(F342:U342)&lt;16,"",F342+J342+K342+S342)</f>
        <v/>
      </c>
      <c r="X342" s="0" t="str">
        <f aca="false">IF(COUNT(F342:U342)&lt;16,"",L342+P342+R342+T342)</f>
        <v/>
      </c>
      <c r="Y342" s="0" t="str">
        <f aca="false">IF(COUNT(F342:U342)&lt;16,"",G342+I342+M342+O342)</f>
        <v/>
      </c>
      <c r="Z342" s="0" t="str">
        <f aca="false">IF(COUNT(F342:U342)&lt;16,"",H342+N342+Q342+U342)</f>
        <v/>
      </c>
      <c r="AA342" s="0" t="str">
        <f aca="false">IF(COUNT(F342:U342)&lt;16,"",SUM(F342:U342))</f>
        <v/>
      </c>
      <c r="AB342" s="0" t="str">
        <f aca="false">IF(W342="","",IF(W342&gt;=12,"MUY ALTO",IF(W342&gt;=9,"ALTO",IF(W342&gt;3,"MEDIO","BAJO"))))</f>
        <v/>
      </c>
      <c r="AC342" s="0" t="str">
        <f aca="false">IF(X342="","",IF(X342&gt;=12,"MUY ALTO",IF(X342&gt;=8,"ALTO",IF(X342&gt;2,"MEDIO","BAJO"))))</f>
        <v/>
      </c>
      <c r="AD342" s="0" t="str">
        <f aca="false">IF(Y342="","",IF(Y342&gt;=11,"MUY ALTO",IF(Y342&gt;=8,"ALTO",IF(Y342&gt;2,"MEDIO","BAJO"))))</f>
        <v/>
      </c>
      <c r="AE342" s="0" t="str">
        <f aca="false">IF(Z342="","",IF(Z342&gt;=8,"MUY ALTO",IF(Z342&gt;=4,"ALTO",IF(Z342&gt;0,"MEDIO","BAJO"))))</f>
        <v/>
      </c>
      <c r="AF342" s="0" t="str">
        <f aca="false">IF(AA342="","",IF(AA342&gt;=41,"MUY ALTO",IF(AA342&gt;=30,"ALTO",IF(AA342&gt;8,"MEDIO","BAJO"))))</f>
        <v/>
      </c>
      <c r="AG342" s="0" t="str">
        <f aca="false">IF(COUNT(F342:U342)&lt;16,"",IF(V342="SÍ","1. ATENCIÓN INMEDIATA",IF(COUNTIF(AB342:AE342,"MUY ALTO")&gt;0,"2. PRIORITARIO",IF(COUNTIF(AB342:AE342,"ALTO")&gt;0,"3. SEGUIMIENTO","4. SIN ALERTA"))))</f>
        <v/>
      </c>
    </row>
    <row r="343" customFormat="false" ht="15" hidden="false" customHeight="false" outlineLevel="0" collapsed="false">
      <c r="W343" s="0" t="str">
        <f aca="false">IF(COUNT(F343:U343)&lt;16,"",F343+J343+K343+S343)</f>
        <v/>
      </c>
      <c r="X343" s="0" t="str">
        <f aca="false">IF(COUNT(F343:U343)&lt;16,"",L343+P343+R343+T343)</f>
        <v/>
      </c>
      <c r="Y343" s="0" t="str">
        <f aca="false">IF(COUNT(F343:U343)&lt;16,"",G343+I343+M343+O343)</f>
        <v/>
      </c>
      <c r="Z343" s="0" t="str">
        <f aca="false">IF(COUNT(F343:U343)&lt;16,"",H343+N343+Q343+U343)</f>
        <v/>
      </c>
      <c r="AA343" s="0" t="str">
        <f aca="false">IF(COUNT(F343:U343)&lt;16,"",SUM(F343:U343))</f>
        <v/>
      </c>
      <c r="AB343" s="0" t="str">
        <f aca="false">IF(W343="","",IF(W343&gt;=12,"MUY ALTO",IF(W343&gt;=9,"ALTO",IF(W343&gt;3,"MEDIO","BAJO"))))</f>
        <v/>
      </c>
      <c r="AC343" s="0" t="str">
        <f aca="false">IF(X343="","",IF(X343&gt;=12,"MUY ALTO",IF(X343&gt;=8,"ALTO",IF(X343&gt;2,"MEDIO","BAJO"))))</f>
        <v/>
      </c>
      <c r="AD343" s="0" t="str">
        <f aca="false">IF(Y343="","",IF(Y343&gt;=11,"MUY ALTO",IF(Y343&gt;=8,"ALTO",IF(Y343&gt;2,"MEDIO","BAJO"))))</f>
        <v/>
      </c>
      <c r="AE343" s="0" t="str">
        <f aca="false">IF(Z343="","",IF(Z343&gt;=8,"MUY ALTO",IF(Z343&gt;=4,"ALTO",IF(Z343&gt;0,"MEDIO","BAJO"))))</f>
        <v/>
      </c>
      <c r="AF343" s="0" t="str">
        <f aca="false">IF(AA343="","",IF(AA343&gt;=41,"MUY ALTO",IF(AA343&gt;=30,"ALTO",IF(AA343&gt;8,"MEDIO","BAJO"))))</f>
        <v/>
      </c>
      <c r="AG343" s="0" t="str">
        <f aca="false">IF(COUNT(F343:U343)&lt;16,"",IF(V343="SÍ","1. ATENCIÓN INMEDIATA",IF(COUNTIF(AB343:AE343,"MUY ALTO")&gt;0,"2. PRIORITARIO",IF(COUNTIF(AB343:AE343,"ALTO")&gt;0,"3. SEGUIMIENTO","4. SIN ALERTA"))))</f>
        <v/>
      </c>
    </row>
    <row r="344" customFormat="false" ht="15" hidden="false" customHeight="false" outlineLevel="0" collapsed="false">
      <c r="W344" s="0" t="str">
        <f aca="false">IF(COUNT(F344:U344)&lt;16,"",F344+J344+K344+S344)</f>
        <v/>
      </c>
      <c r="X344" s="0" t="str">
        <f aca="false">IF(COUNT(F344:U344)&lt;16,"",L344+P344+R344+T344)</f>
        <v/>
      </c>
      <c r="Y344" s="0" t="str">
        <f aca="false">IF(COUNT(F344:U344)&lt;16,"",G344+I344+M344+O344)</f>
        <v/>
      </c>
      <c r="Z344" s="0" t="str">
        <f aca="false">IF(COUNT(F344:U344)&lt;16,"",H344+N344+Q344+U344)</f>
        <v/>
      </c>
      <c r="AA344" s="0" t="str">
        <f aca="false">IF(COUNT(F344:U344)&lt;16,"",SUM(F344:U344))</f>
        <v/>
      </c>
      <c r="AB344" s="0" t="str">
        <f aca="false">IF(W344="","",IF(W344&gt;=12,"MUY ALTO",IF(W344&gt;=9,"ALTO",IF(W344&gt;3,"MEDIO","BAJO"))))</f>
        <v/>
      </c>
      <c r="AC344" s="0" t="str">
        <f aca="false">IF(X344="","",IF(X344&gt;=12,"MUY ALTO",IF(X344&gt;=8,"ALTO",IF(X344&gt;2,"MEDIO","BAJO"))))</f>
        <v/>
      </c>
      <c r="AD344" s="0" t="str">
        <f aca="false">IF(Y344="","",IF(Y344&gt;=11,"MUY ALTO",IF(Y344&gt;=8,"ALTO",IF(Y344&gt;2,"MEDIO","BAJO"))))</f>
        <v/>
      </c>
      <c r="AE344" s="0" t="str">
        <f aca="false">IF(Z344="","",IF(Z344&gt;=8,"MUY ALTO",IF(Z344&gt;=4,"ALTO",IF(Z344&gt;0,"MEDIO","BAJO"))))</f>
        <v/>
      </c>
      <c r="AF344" s="0" t="str">
        <f aca="false">IF(AA344="","",IF(AA344&gt;=41,"MUY ALTO",IF(AA344&gt;=30,"ALTO",IF(AA344&gt;8,"MEDIO","BAJO"))))</f>
        <v/>
      </c>
      <c r="AG344" s="0" t="str">
        <f aca="false">IF(COUNT(F344:U344)&lt;16,"",IF(V344="SÍ","1. ATENCIÓN INMEDIATA",IF(COUNTIF(AB344:AE344,"MUY ALTO")&gt;0,"2. PRIORITARIO",IF(COUNTIF(AB344:AE344,"ALTO")&gt;0,"3. SEGUIMIENTO","4. SIN ALERTA"))))</f>
        <v/>
      </c>
    </row>
    <row r="345" customFormat="false" ht="15" hidden="false" customHeight="false" outlineLevel="0" collapsed="false">
      <c r="W345" s="0" t="str">
        <f aca="false">IF(COUNT(F345:U345)&lt;16,"",F345+J345+K345+S345)</f>
        <v/>
      </c>
      <c r="X345" s="0" t="str">
        <f aca="false">IF(COUNT(F345:U345)&lt;16,"",L345+P345+R345+T345)</f>
        <v/>
      </c>
      <c r="Y345" s="0" t="str">
        <f aca="false">IF(COUNT(F345:U345)&lt;16,"",G345+I345+M345+O345)</f>
        <v/>
      </c>
      <c r="Z345" s="0" t="str">
        <f aca="false">IF(COUNT(F345:U345)&lt;16,"",H345+N345+Q345+U345)</f>
        <v/>
      </c>
      <c r="AA345" s="0" t="str">
        <f aca="false">IF(COUNT(F345:U345)&lt;16,"",SUM(F345:U345))</f>
        <v/>
      </c>
      <c r="AB345" s="0" t="str">
        <f aca="false">IF(W345="","",IF(W345&gt;=12,"MUY ALTO",IF(W345&gt;=9,"ALTO",IF(W345&gt;3,"MEDIO","BAJO"))))</f>
        <v/>
      </c>
      <c r="AC345" s="0" t="str">
        <f aca="false">IF(X345="","",IF(X345&gt;=12,"MUY ALTO",IF(X345&gt;=8,"ALTO",IF(X345&gt;2,"MEDIO","BAJO"))))</f>
        <v/>
      </c>
      <c r="AD345" s="0" t="str">
        <f aca="false">IF(Y345="","",IF(Y345&gt;=11,"MUY ALTO",IF(Y345&gt;=8,"ALTO",IF(Y345&gt;2,"MEDIO","BAJO"))))</f>
        <v/>
      </c>
      <c r="AE345" s="0" t="str">
        <f aca="false">IF(Z345="","",IF(Z345&gt;=8,"MUY ALTO",IF(Z345&gt;=4,"ALTO",IF(Z345&gt;0,"MEDIO","BAJO"))))</f>
        <v/>
      </c>
      <c r="AF345" s="0" t="str">
        <f aca="false">IF(AA345="","",IF(AA345&gt;=41,"MUY ALTO",IF(AA345&gt;=30,"ALTO",IF(AA345&gt;8,"MEDIO","BAJO"))))</f>
        <v/>
      </c>
      <c r="AG345" s="0" t="str">
        <f aca="false">IF(COUNT(F345:U345)&lt;16,"",IF(V345="SÍ","1. ATENCIÓN INMEDIATA",IF(COUNTIF(AB345:AE345,"MUY ALTO")&gt;0,"2. PRIORITARIO",IF(COUNTIF(AB345:AE345,"ALTO")&gt;0,"3. SEGUIMIENTO","4. SIN ALERTA"))))</f>
        <v/>
      </c>
    </row>
    <row r="346" customFormat="false" ht="15" hidden="false" customHeight="false" outlineLevel="0" collapsed="false">
      <c r="W346" s="0" t="str">
        <f aca="false">IF(COUNT(F346:U346)&lt;16,"",F346+J346+K346+S346)</f>
        <v/>
      </c>
      <c r="X346" s="0" t="str">
        <f aca="false">IF(COUNT(F346:U346)&lt;16,"",L346+P346+R346+T346)</f>
        <v/>
      </c>
      <c r="Y346" s="0" t="str">
        <f aca="false">IF(COUNT(F346:U346)&lt;16,"",G346+I346+M346+O346)</f>
        <v/>
      </c>
      <c r="Z346" s="0" t="str">
        <f aca="false">IF(COUNT(F346:U346)&lt;16,"",H346+N346+Q346+U346)</f>
        <v/>
      </c>
      <c r="AA346" s="0" t="str">
        <f aca="false">IF(COUNT(F346:U346)&lt;16,"",SUM(F346:U346))</f>
        <v/>
      </c>
      <c r="AB346" s="0" t="str">
        <f aca="false">IF(W346="","",IF(W346&gt;=12,"MUY ALTO",IF(W346&gt;=9,"ALTO",IF(W346&gt;3,"MEDIO","BAJO"))))</f>
        <v/>
      </c>
      <c r="AC346" s="0" t="str">
        <f aca="false">IF(X346="","",IF(X346&gt;=12,"MUY ALTO",IF(X346&gt;=8,"ALTO",IF(X346&gt;2,"MEDIO","BAJO"))))</f>
        <v/>
      </c>
      <c r="AD346" s="0" t="str">
        <f aca="false">IF(Y346="","",IF(Y346&gt;=11,"MUY ALTO",IF(Y346&gt;=8,"ALTO",IF(Y346&gt;2,"MEDIO","BAJO"))))</f>
        <v/>
      </c>
      <c r="AE346" s="0" t="str">
        <f aca="false">IF(Z346="","",IF(Z346&gt;=8,"MUY ALTO",IF(Z346&gt;=4,"ALTO",IF(Z346&gt;0,"MEDIO","BAJO"))))</f>
        <v/>
      </c>
      <c r="AF346" s="0" t="str">
        <f aca="false">IF(AA346="","",IF(AA346&gt;=41,"MUY ALTO",IF(AA346&gt;=30,"ALTO",IF(AA346&gt;8,"MEDIO","BAJO"))))</f>
        <v/>
      </c>
      <c r="AG346" s="0" t="str">
        <f aca="false">IF(COUNT(F346:U346)&lt;16,"",IF(V346="SÍ","1. ATENCIÓN INMEDIATA",IF(COUNTIF(AB346:AE346,"MUY ALTO")&gt;0,"2. PRIORITARIO",IF(COUNTIF(AB346:AE346,"ALTO")&gt;0,"3. SEGUIMIENTO","4. SIN ALERTA"))))</f>
        <v/>
      </c>
    </row>
    <row r="347" customFormat="false" ht="15" hidden="false" customHeight="false" outlineLevel="0" collapsed="false">
      <c r="W347" s="0" t="str">
        <f aca="false">IF(COUNT(F347:U347)&lt;16,"",F347+J347+K347+S347)</f>
        <v/>
      </c>
      <c r="X347" s="0" t="str">
        <f aca="false">IF(COUNT(F347:U347)&lt;16,"",L347+P347+R347+T347)</f>
        <v/>
      </c>
      <c r="Y347" s="0" t="str">
        <f aca="false">IF(COUNT(F347:U347)&lt;16,"",G347+I347+M347+O347)</f>
        <v/>
      </c>
      <c r="Z347" s="0" t="str">
        <f aca="false">IF(COUNT(F347:U347)&lt;16,"",H347+N347+Q347+U347)</f>
        <v/>
      </c>
      <c r="AA347" s="0" t="str">
        <f aca="false">IF(COUNT(F347:U347)&lt;16,"",SUM(F347:U347))</f>
        <v/>
      </c>
      <c r="AB347" s="0" t="str">
        <f aca="false">IF(W347="","",IF(W347&gt;=12,"MUY ALTO",IF(W347&gt;=9,"ALTO",IF(W347&gt;3,"MEDIO","BAJO"))))</f>
        <v/>
      </c>
      <c r="AC347" s="0" t="str">
        <f aca="false">IF(X347="","",IF(X347&gt;=12,"MUY ALTO",IF(X347&gt;=8,"ALTO",IF(X347&gt;2,"MEDIO","BAJO"))))</f>
        <v/>
      </c>
      <c r="AD347" s="0" t="str">
        <f aca="false">IF(Y347="","",IF(Y347&gt;=11,"MUY ALTO",IF(Y347&gt;=8,"ALTO",IF(Y347&gt;2,"MEDIO","BAJO"))))</f>
        <v/>
      </c>
      <c r="AE347" s="0" t="str">
        <f aca="false">IF(Z347="","",IF(Z347&gt;=8,"MUY ALTO",IF(Z347&gt;=4,"ALTO",IF(Z347&gt;0,"MEDIO","BAJO"))))</f>
        <v/>
      </c>
      <c r="AF347" s="0" t="str">
        <f aca="false">IF(AA347="","",IF(AA347&gt;=41,"MUY ALTO",IF(AA347&gt;=30,"ALTO",IF(AA347&gt;8,"MEDIO","BAJO"))))</f>
        <v/>
      </c>
      <c r="AG347" s="0" t="str">
        <f aca="false">IF(COUNT(F347:U347)&lt;16,"",IF(V347="SÍ","1. ATENCIÓN INMEDIATA",IF(COUNTIF(AB347:AE347,"MUY ALTO")&gt;0,"2. PRIORITARIO",IF(COUNTIF(AB347:AE347,"ALTO")&gt;0,"3. SEGUIMIENTO","4. SIN ALERTA"))))</f>
        <v/>
      </c>
    </row>
    <row r="348" customFormat="false" ht="15" hidden="false" customHeight="false" outlineLevel="0" collapsed="false">
      <c r="W348" s="0" t="str">
        <f aca="false">IF(COUNT(F348:U348)&lt;16,"",F348+J348+K348+S348)</f>
        <v/>
      </c>
      <c r="X348" s="0" t="str">
        <f aca="false">IF(COUNT(F348:U348)&lt;16,"",L348+P348+R348+T348)</f>
        <v/>
      </c>
      <c r="Y348" s="0" t="str">
        <f aca="false">IF(COUNT(F348:U348)&lt;16,"",G348+I348+M348+O348)</f>
        <v/>
      </c>
      <c r="Z348" s="0" t="str">
        <f aca="false">IF(COUNT(F348:U348)&lt;16,"",H348+N348+Q348+U348)</f>
        <v/>
      </c>
      <c r="AA348" s="0" t="str">
        <f aca="false">IF(COUNT(F348:U348)&lt;16,"",SUM(F348:U348))</f>
        <v/>
      </c>
      <c r="AB348" s="0" t="str">
        <f aca="false">IF(W348="","",IF(W348&gt;=12,"MUY ALTO",IF(W348&gt;=9,"ALTO",IF(W348&gt;3,"MEDIO","BAJO"))))</f>
        <v/>
      </c>
      <c r="AC348" s="0" t="str">
        <f aca="false">IF(X348="","",IF(X348&gt;=12,"MUY ALTO",IF(X348&gt;=8,"ALTO",IF(X348&gt;2,"MEDIO","BAJO"))))</f>
        <v/>
      </c>
      <c r="AD348" s="0" t="str">
        <f aca="false">IF(Y348="","",IF(Y348&gt;=11,"MUY ALTO",IF(Y348&gt;=8,"ALTO",IF(Y348&gt;2,"MEDIO","BAJO"))))</f>
        <v/>
      </c>
      <c r="AE348" s="0" t="str">
        <f aca="false">IF(Z348="","",IF(Z348&gt;=8,"MUY ALTO",IF(Z348&gt;=4,"ALTO",IF(Z348&gt;0,"MEDIO","BAJO"))))</f>
        <v/>
      </c>
      <c r="AF348" s="0" t="str">
        <f aca="false">IF(AA348="","",IF(AA348&gt;=41,"MUY ALTO",IF(AA348&gt;=30,"ALTO",IF(AA348&gt;8,"MEDIO","BAJO"))))</f>
        <v/>
      </c>
      <c r="AG348" s="0" t="str">
        <f aca="false">IF(COUNT(F348:U348)&lt;16,"",IF(V348="SÍ","1. ATENCIÓN INMEDIATA",IF(COUNTIF(AB348:AE348,"MUY ALTO")&gt;0,"2. PRIORITARIO",IF(COUNTIF(AB348:AE348,"ALTO")&gt;0,"3. SEGUIMIENTO","4. SIN ALERTA"))))</f>
        <v/>
      </c>
    </row>
    <row r="349" customFormat="false" ht="15" hidden="false" customHeight="false" outlineLevel="0" collapsed="false">
      <c r="W349" s="0" t="str">
        <f aca="false">IF(COUNT(F349:U349)&lt;16,"",F349+J349+K349+S349)</f>
        <v/>
      </c>
      <c r="X349" s="0" t="str">
        <f aca="false">IF(COUNT(F349:U349)&lt;16,"",L349+P349+R349+T349)</f>
        <v/>
      </c>
      <c r="Y349" s="0" t="str">
        <f aca="false">IF(COUNT(F349:U349)&lt;16,"",G349+I349+M349+O349)</f>
        <v/>
      </c>
      <c r="Z349" s="0" t="str">
        <f aca="false">IF(COUNT(F349:U349)&lt;16,"",H349+N349+Q349+U349)</f>
        <v/>
      </c>
      <c r="AA349" s="0" t="str">
        <f aca="false">IF(COUNT(F349:U349)&lt;16,"",SUM(F349:U349))</f>
        <v/>
      </c>
      <c r="AB349" s="0" t="str">
        <f aca="false">IF(W349="","",IF(W349&gt;=12,"MUY ALTO",IF(W349&gt;=9,"ALTO",IF(W349&gt;3,"MEDIO","BAJO"))))</f>
        <v/>
      </c>
      <c r="AC349" s="0" t="str">
        <f aca="false">IF(X349="","",IF(X349&gt;=12,"MUY ALTO",IF(X349&gt;=8,"ALTO",IF(X349&gt;2,"MEDIO","BAJO"))))</f>
        <v/>
      </c>
      <c r="AD349" s="0" t="str">
        <f aca="false">IF(Y349="","",IF(Y349&gt;=11,"MUY ALTO",IF(Y349&gt;=8,"ALTO",IF(Y349&gt;2,"MEDIO","BAJO"))))</f>
        <v/>
      </c>
      <c r="AE349" s="0" t="str">
        <f aca="false">IF(Z349="","",IF(Z349&gt;=8,"MUY ALTO",IF(Z349&gt;=4,"ALTO",IF(Z349&gt;0,"MEDIO","BAJO"))))</f>
        <v/>
      </c>
      <c r="AF349" s="0" t="str">
        <f aca="false">IF(AA349="","",IF(AA349&gt;=41,"MUY ALTO",IF(AA349&gt;=30,"ALTO",IF(AA349&gt;8,"MEDIO","BAJO"))))</f>
        <v/>
      </c>
      <c r="AG349" s="0" t="str">
        <f aca="false">IF(COUNT(F349:U349)&lt;16,"",IF(V349="SÍ","1. ATENCIÓN INMEDIATA",IF(COUNTIF(AB349:AE349,"MUY ALTO")&gt;0,"2. PRIORITARIO",IF(COUNTIF(AB349:AE349,"ALTO")&gt;0,"3. SEGUIMIENTO","4. SIN ALERTA"))))</f>
        <v/>
      </c>
    </row>
    <row r="350" customFormat="false" ht="15" hidden="false" customHeight="false" outlineLevel="0" collapsed="false">
      <c r="W350" s="0" t="str">
        <f aca="false">IF(COUNT(F350:U350)&lt;16,"",F350+J350+K350+S350)</f>
        <v/>
      </c>
      <c r="X350" s="0" t="str">
        <f aca="false">IF(COUNT(F350:U350)&lt;16,"",L350+P350+R350+T350)</f>
        <v/>
      </c>
      <c r="Y350" s="0" t="str">
        <f aca="false">IF(COUNT(F350:U350)&lt;16,"",G350+I350+M350+O350)</f>
        <v/>
      </c>
      <c r="Z350" s="0" t="str">
        <f aca="false">IF(COUNT(F350:U350)&lt;16,"",H350+N350+Q350+U350)</f>
        <v/>
      </c>
      <c r="AA350" s="0" t="str">
        <f aca="false">IF(COUNT(F350:U350)&lt;16,"",SUM(F350:U350))</f>
        <v/>
      </c>
      <c r="AB350" s="0" t="str">
        <f aca="false">IF(W350="","",IF(W350&gt;=12,"MUY ALTO",IF(W350&gt;=9,"ALTO",IF(W350&gt;3,"MEDIO","BAJO"))))</f>
        <v/>
      </c>
      <c r="AC350" s="0" t="str">
        <f aca="false">IF(X350="","",IF(X350&gt;=12,"MUY ALTO",IF(X350&gt;=8,"ALTO",IF(X350&gt;2,"MEDIO","BAJO"))))</f>
        <v/>
      </c>
      <c r="AD350" s="0" t="str">
        <f aca="false">IF(Y350="","",IF(Y350&gt;=11,"MUY ALTO",IF(Y350&gt;=8,"ALTO",IF(Y350&gt;2,"MEDIO","BAJO"))))</f>
        <v/>
      </c>
      <c r="AE350" s="0" t="str">
        <f aca="false">IF(Z350="","",IF(Z350&gt;=8,"MUY ALTO",IF(Z350&gt;=4,"ALTO",IF(Z350&gt;0,"MEDIO","BAJO"))))</f>
        <v/>
      </c>
      <c r="AF350" s="0" t="str">
        <f aca="false">IF(AA350="","",IF(AA350&gt;=41,"MUY ALTO",IF(AA350&gt;=30,"ALTO",IF(AA350&gt;8,"MEDIO","BAJO"))))</f>
        <v/>
      </c>
      <c r="AG350" s="0" t="str">
        <f aca="false">IF(COUNT(F350:U350)&lt;16,"",IF(V350="SÍ","1. ATENCIÓN INMEDIATA",IF(COUNTIF(AB350:AE350,"MUY ALTO")&gt;0,"2. PRIORITARIO",IF(COUNTIF(AB350:AE350,"ALTO")&gt;0,"3. SEGUIMIENTO","4. SIN ALERTA"))))</f>
        <v/>
      </c>
    </row>
    <row r="351" customFormat="false" ht="15" hidden="false" customHeight="false" outlineLevel="0" collapsed="false">
      <c r="W351" s="0" t="str">
        <f aca="false">IF(COUNT(F351:U351)&lt;16,"",F351+J351+K351+S351)</f>
        <v/>
      </c>
      <c r="X351" s="0" t="str">
        <f aca="false">IF(COUNT(F351:U351)&lt;16,"",L351+P351+R351+T351)</f>
        <v/>
      </c>
      <c r="Y351" s="0" t="str">
        <f aca="false">IF(COUNT(F351:U351)&lt;16,"",G351+I351+M351+O351)</f>
        <v/>
      </c>
      <c r="Z351" s="0" t="str">
        <f aca="false">IF(COUNT(F351:U351)&lt;16,"",H351+N351+Q351+U351)</f>
        <v/>
      </c>
      <c r="AA351" s="0" t="str">
        <f aca="false">IF(COUNT(F351:U351)&lt;16,"",SUM(F351:U351))</f>
        <v/>
      </c>
      <c r="AB351" s="0" t="str">
        <f aca="false">IF(W351="","",IF(W351&gt;=12,"MUY ALTO",IF(W351&gt;=9,"ALTO",IF(W351&gt;3,"MEDIO","BAJO"))))</f>
        <v/>
      </c>
      <c r="AC351" s="0" t="str">
        <f aca="false">IF(X351="","",IF(X351&gt;=12,"MUY ALTO",IF(X351&gt;=8,"ALTO",IF(X351&gt;2,"MEDIO","BAJO"))))</f>
        <v/>
      </c>
      <c r="AD351" s="0" t="str">
        <f aca="false">IF(Y351="","",IF(Y351&gt;=11,"MUY ALTO",IF(Y351&gt;=8,"ALTO",IF(Y351&gt;2,"MEDIO","BAJO"))))</f>
        <v/>
      </c>
      <c r="AE351" s="0" t="str">
        <f aca="false">IF(Z351="","",IF(Z351&gt;=8,"MUY ALTO",IF(Z351&gt;=4,"ALTO",IF(Z351&gt;0,"MEDIO","BAJO"))))</f>
        <v/>
      </c>
      <c r="AF351" s="0" t="str">
        <f aca="false">IF(AA351="","",IF(AA351&gt;=41,"MUY ALTO",IF(AA351&gt;=30,"ALTO",IF(AA351&gt;8,"MEDIO","BAJO"))))</f>
        <v/>
      </c>
      <c r="AG351" s="0" t="str">
        <f aca="false">IF(COUNT(F351:U351)&lt;16,"",IF(V351="SÍ","1. ATENCIÓN INMEDIATA",IF(COUNTIF(AB351:AE351,"MUY ALTO")&gt;0,"2. PRIORITARIO",IF(COUNTIF(AB351:AE351,"ALTO")&gt;0,"3. SEGUIMIENTO","4. SIN ALERTA"))))</f>
        <v/>
      </c>
    </row>
    <row r="352" customFormat="false" ht="15" hidden="false" customHeight="false" outlineLevel="0" collapsed="false">
      <c r="W352" s="0" t="str">
        <f aca="false">IF(COUNT(F352:U352)&lt;16,"",F352+J352+K352+S352)</f>
        <v/>
      </c>
      <c r="X352" s="0" t="str">
        <f aca="false">IF(COUNT(F352:U352)&lt;16,"",L352+P352+R352+T352)</f>
        <v/>
      </c>
      <c r="Y352" s="0" t="str">
        <f aca="false">IF(COUNT(F352:U352)&lt;16,"",G352+I352+M352+O352)</f>
        <v/>
      </c>
      <c r="Z352" s="0" t="str">
        <f aca="false">IF(COUNT(F352:U352)&lt;16,"",H352+N352+Q352+U352)</f>
        <v/>
      </c>
      <c r="AA352" s="0" t="str">
        <f aca="false">IF(COUNT(F352:U352)&lt;16,"",SUM(F352:U352))</f>
        <v/>
      </c>
      <c r="AB352" s="0" t="str">
        <f aca="false">IF(W352="","",IF(W352&gt;=12,"MUY ALTO",IF(W352&gt;=9,"ALTO",IF(W352&gt;3,"MEDIO","BAJO"))))</f>
        <v/>
      </c>
      <c r="AC352" s="0" t="str">
        <f aca="false">IF(X352="","",IF(X352&gt;=12,"MUY ALTO",IF(X352&gt;=8,"ALTO",IF(X352&gt;2,"MEDIO","BAJO"))))</f>
        <v/>
      </c>
      <c r="AD352" s="0" t="str">
        <f aca="false">IF(Y352="","",IF(Y352&gt;=11,"MUY ALTO",IF(Y352&gt;=8,"ALTO",IF(Y352&gt;2,"MEDIO","BAJO"))))</f>
        <v/>
      </c>
      <c r="AE352" s="0" t="str">
        <f aca="false">IF(Z352="","",IF(Z352&gt;=8,"MUY ALTO",IF(Z352&gt;=4,"ALTO",IF(Z352&gt;0,"MEDIO","BAJO"))))</f>
        <v/>
      </c>
      <c r="AF352" s="0" t="str">
        <f aca="false">IF(AA352="","",IF(AA352&gt;=41,"MUY ALTO",IF(AA352&gt;=30,"ALTO",IF(AA352&gt;8,"MEDIO","BAJO"))))</f>
        <v/>
      </c>
      <c r="AG352" s="0" t="str">
        <f aca="false">IF(COUNT(F352:U352)&lt;16,"",IF(V352="SÍ","1. ATENCIÓN INMEDIATA",IF(COUNTIF(AB352:AE352,"MUY ALTO")&gt;0,"2. PRIORITARIO",IF(COUNTIF(AB352:AE352,"ALTO")&gt;0,"3. SEGUIMIENTO","4. SIN ALERTA"))))</f>
        <v/>
      </c>
    </row>
    <row r="353" customFormat="false" ht="15" hidden="false" customHeight="false" outlineLevel="0" collapsed="false">
      <c r="W353" s="0" t="str">
        <f aca="false">IF(COUNT(F353:U353)&lt;16,"",F353+J353+K353+S353)</f>
        <v/>
      </c>
      <c r="X353" s="0" t="str">
        <f aca="false">IF(COUNT(F353:U353)&lt;16,"",L353+P353+R353+T353)</f>
        <v/>
      </c>
      <c r="Y353" s="0" t="str">
        <f aca="false">IF(COUNT(F353:U353)&lt;16,"",G353+I353+M353+O353)</f>
        <v/>
      </c>
      <c r="Z353" s="0" t="str">
        <f aca="false">IF(COUNT(F353:U353)&lt;16,"",H353+N353+Q353+U353)</f>
        <v/>
      </c>
      <c r="AA353" s="0" t="str">
        <f aca="false">IF(COUNT(F353:U353)&lt;16,"",SUM(F353:U353))</f>
        <v/>
      </c>
      <c r="AB353" s="0" t="str">
        <f aca="false">IF(W353="","",IF(W353&gt;=12,"MUY ALTO",IF(W353&gt;=9,"ALTO",IF(W353&gt;3,"MEDIO","BAJO"))))</f>
        <v/>
      </c>
      <c r="AC353" s="0" t="str">
        <f aca="false">IF(X353="","",IF(X353&gt;=12,"MUY ALTO",IF(X353&gt;=8,"ALTO",IF(X353&gt;2,"MEDIO","BAJO"))))</f>
        <v/>
      </c>
      <c r="AD353" s="0" t="str">
        <f aca="false">IF(Y353="","",IF(Y353&gt;=11,"MUY ALTO",IF(Y353&gt;=8,"ALTO",IF(Y353&gt;2,"MEDIO","BAJO"))))</f>
        <v/>
      </c>
      <c r="AE353" s="0" t="str">
        <f aca="false">IF(Z353="","",IF(Z353&gt;=8,"MUY ALTO",IF(Z353&gt;=4,"ALTO",IF(Z353&gt;0,"MEDIO","BAJO"))))</f>
        <v/>
      </c>
      <c r="AF353" s="0" t="str">
        <f aca="false">IF(AA353="","",IF(AA353&gt;=41,"MUY ALTO",IF(AA353&gt;=30,"ALTO",IF(AA353&gt;8,"MEDIO","BAJO"))))</f>
        <v/>
      </c>
      <c r="AG353" s="0" t="str">
        <f aca="false">IF(COUNT(F353:U353)&lt;16,"",IF(V353="SÍ","1. ATENCIÓN INMEDIATA",IF(COUNTIF(AB353:AE353,"MUY ALTO")&gt;0,"2. PRIORITARIO",IF(COUNTIF(AB353:AE353,"ALTO")&gt;0,"3. SEGUIMIENTO","4. SIN ALERTA"))))</f>
        <v/>
      </c>
    </row>
    <row r="354" customFormat="false" ht="15" hidden="false" customHeight="false" outlineLevel="0" collapsed="false">
      <c r="W354" s="0" t="str">
        <f aca="false">IF(COUNT(F354:U354)&lt;16,"",F354+J354+K354+S354)</f>
        <v/>
      </c>
      <c r="X354" s="0" t="str">
        <f aca="false">IF(COUNT(F354:U354)&lt;16,"",L354+P354+R354+T354)</f>
        <v/>
      </c>
      <c r="Y354" s="0" t="str">
        <f aca="false">IF(COUNT(F354:U354)&lt;16,"",G354+I354+M354+O354)</f>
        <v/>
      </c>
      <c r="Z354" s="0" t="str">
        <f aca="false">IF(COUNT(F354:U354)&lt;16,"",H354+N354+Q354+U354)</f>
        <v/>
      </c>
      <c r="AA354" s="0" t="str">
        <f aca="false">IF(COUNT(F354:U354)&lt;16,"",SUM(F354:U354))</f>
        <v/>
      </c>
      <c r="AB354" s="0" t="str">
        <f aca="false">IF(W354="","",IF(W354&gt;=12,"MUY ALTO",IF(W354&gt;=9,"ALTO",IF(W354&gt;3,"MEDIO","BAJO"))))</f>
        <v/>
      </c>
      <c r="AC354" s="0" t="str">
        <f aca="false">IF(X354="","",IF(X354&gt;=12,"MUY ALTO",IF(X354&gt;=8,"ALTO",IF(X354&gt;2,"MEDIO","BAJO"))))</f>
        <v/>
      </c>
      <c r="AD354" s="0" t="str">
        <f aca="false">IF(Y354="","",IF(Y354&gt;=11,"MUY ALTO",IF(Y354&gt;=8,"ALTO",IF(Y354&gt;2,"MEDIO","BAJO"))))</f>
        <v/>
      </c>
      <c r="AE354" s="0" t="str">
        <f aca="false">IF(Z354="","",IF(Z354&gt;=8,"MUY ALTO",IF(Z354&gt;=4,"ALTO",IF(Z354&gt;0,"MEDIO","BAJO"))))</f>
        <v/>
      </c>
      <c r="AF354" s="0" t="str">
        <f aca="false">IF(AA354="","",IF(AA354&gt;=41,"MUY ALTO",IF(AA354&gt;=30,"ALTO",IF(AA354&gt;8,"MEDIO","BAJO"))))</f>
        <v/>
      </c>
      <c r="AG354" s="0" t="str">
        <f aca="false">IF(COUNT(F354:U354)&lt;16,"",IF(V354="SÍ","1. ATENCIÓN INMEDIATA",IF(COUNTIF(AB354:AE354,"MUY ALTO")&gt;0,"2. PRIORITARIO",IF(COUNTIF(AB354:AE354,"ALTO")&gt;0,"3. SEGUIMIENTO","4. SIN ALERTA"))))</f>
        <v/>
      </c>
    </row>
    <row r="355" customFormat="false" ht="15" hidden="false" customHeight="false" outlineLevel="0" collapsed="false">
      <c r="W355" s="0" t="str">
        <f aca="false">IF(COUNT(F355:U355)&lt;16,"",F355+J355+K355+S355)</f>
        <v/>
      </c>
      <c r="X355" s="0" t="str">
        <f aca="false">IF(COUNT(F355:U355)&lt;16,"",L355+P355+R355+T355)</f>
        <v/>
      </c>
      <c r="Y355" s="0" t="str">
        <f aca="false">IF(COUNT(F355:U355)&lt;16,"",G355+I355+M355+O355)</f>
        <v/>
      </c>
      <c r="Z355" s="0" t="str">
        <f aca="false">IF(COUNT(F355:U355)&lt;16,"",H355+N355+Q355+U355)</f>
        <v/>
      </c>
      <c r="AA355" s="0" t="str">
        <f aca="false">IF(COUNT(F355:U355)&lt;16,"",SUM(F355:U355))</f>
        <v/>
      </c>
      <c r="AB355" s="0" t="str">
        <f aca="false">IF(W355="","",IF(W355&gt;=12,"MUY ALTO",IF(W355&gt;=9,"ALTO",IF(W355&gt;3,"MEDIO","BAJO"))))</f>
        <v/>
      </c>
      <c r="AC355" s="0" t="str">
        <f aca="false">IF(X355="","",IF(X355&gt;=12,"MUY ALTO",IF(X355&gt;=8,"ALTO",IF(X355&gt;2,"MEDIO","BAJO"))))</f>
        <v/>
      </c>
      <c r="AD355" s="0" t="str">
        <f aca="false">IF(Y355="","",IF(Y355&gt;=11,"MUY ALTO",IF(Y355&gt;=8,"ALTO",IF(Y355&gt;2,"MEDIO","BAJO"))))</f>
        <v/>
      </c>
      <c r="AE355" s="0" t="str">
        <f aca="false">IF(Z355="","",IF(Z355&gt;=8,"MUY ALTO",IF(Z355&gt;=4,"ALTO",IF(Z355&gt;0,"MEDIO","BAJO"))))</f>
        <v/>
      </c>
      <c r="AF355" s="0" t="str">
        <f aca="false">IF(AA355="","",IF(AA355&gt;=41,"MUY ALTO",IF(AA355&gt;=30,"ALTO",IF(AA355&gt;8,"MEDIO","BAJO"))))</f>
        <v/>
      </c>
      <c r="AG355" s="0" t="str">
        <f aca="false">IF(COUNT(F355:U355)&lt;16,"",IF(V355="SÍ","1. ATENCIÓN INMEDIATA",IF(COUNTIF(AB355:AE355,"MUY ALTO")&gt;0,"2. PRIORITARIO",IF(COUNTIF(AB355:AE355,"ALTO")&gt;0,"3. SEGUIMIENTO","4. SIN ALERTA"))))</f>
        <v/>
      </c>
    </row>
    <row r="356" customFormat="false" ht="15" hidden="false" customHeight="false" outlineLevel="0" collapsed="false">
      <c r="W356" s="0" t="str">
        <f aca="false">IF(COUNT(F356:U356)&lt;16,"",F356+J356+K356+S356)</f>
        <v/>
      </c>
      <c r="X356" s="0" t="str">
        <f aca="false">IF(COUNT(F356:U356)&lt;16,"",L356+P356+R356+T356)</f>
        <v/>
      </c>
      <c r="Y356" s="0" t="str">
        <f aca="false">IF(COUNT(F356:U356)&lt;16,"",G356+I356+M356+O356)</f>
        <v/>
      </c>
      <c r="Z356" s="0" t="str">
        <f aca="false">IF(COUNT(F356:U356)&lt;16,"",H356+N356+Q356+U356)</f>
        <v/>
      </c>
      <c r="AA356" s="0" t="str">
        <f aca="false">IF(COUNT(F356:U356)&lt;16,"",SUM(F356:U356))</f>
        <v/>
      </c>
      <c r="AB356" s="0" t="str">
        <f aca="false">IF(W356="","",IF(W356&gt;=12,"MUY ALTO",IF(W356&gt;=9,"ALTO",IF(W356&gt;3,"MEDIO","BAJO"))))</f>
        <v/>
      </c>
      <c r="AC356" s="0" t="str">
        <f aca="false">IF(X356="","",IF(X356&gt;=12,"MUY ALTO",IF(X356&gt;=8,"ALTO",IF(X356&gt;2,"MEDIO","BAJO"))))</f>
        <v/>
      </c>
      <c r="AD356" s="0" t="str">
        <f aca="false">IF(Y356="","",IF(Y356&gt;=11,"MUY ALTO",IF(Y356&gt;=8,"ALTO",IF(Y356&gt;2,"MEDIO","BAJO"))))</f>
        <v/>
      </c>
      <c r="AE356" s="0" t="str">
        <f aca="false">IF(Z356="","",IF(Z356&gt;=8,"MUY ALTO",IF(Z356&gt;=4,"ALTO",IF(Z356&gt;0,"MEDIO","BAJO"))))</f>
        <v/>
      </c>
      <c r="AF356" s="0" t="str">
        <f aca="false">IF(AA356="","",IF(AA356&gt;=41,"MUY ALTO",IF(AA356&gt;=30,"ALTO",IF(AA356&gt;8,"MEDIO","BAJO"))))</f>
        <v/>
      </c>
      <c r="AG356" s="0" t="str">
        <f aca="false">IF(COUNT(F356:U356)&lt;16,"",IF(V356="SÍ","1. ATENCIÓN INMEDIATA",IF(COUNTIF(AB356:AE356,"MUY ALTO")&gt;0,"2. PRIORITARIO",IF(COUNTIF(AB356:AE356,"ALTO")&gt;0,"3. SEGUIMIENTO","4. SIN ALERTA"))))</f>
        <v/>
      </c>
    </row>
    <row r="357" customFormat="false" ht="15" hidden="false" customHeight="false" outlineLevel="0" collapsed="false">
      <c r="W357" s="0" t="str">
        <f aca="false">IF(COUNT(F357:U357)&lt;16,"",F357+J357+K357+S357)</f>
        <v/>
      </c>
      <c r="X357" s="0" t="str">
        <f aca="false">IF(COUNT(F357:U357)&lt;16,"",L357+P357+R357+T357)</f>
        <v/>
      </c>
      <c r="Y357" s="0" t="str">
        <f aca="false">IF(COUNT(F357:U357)&lt;16,"",G357+I357+M357+O357)</f>
        <v/>
      </c>
      <c r="Z357" s="0" t="str">
        <f aca="false">IF(COUNT(F357:U357)&lt;16,"",H357+N357+Q357+U357)</f>
        <v/>
      </c>
      <c r="AA357" s="0" t="str">
        <f aca="false">IF(COUNT(F357:U357)&lt;16,"",SUM(F357:U357))</f>
        <v/>
      </c>
      <c r="AB357" s="0" t="str">
        <f aca="false">IF(W357="","",IF(W357&gt;=12,"MUY ALTO",IF(W357&gt;=9,"ALTO",IF(W357&gt;3,"MEDIO","BAJO"))))</f>
        <v/>
      </c>
      <c r="AC357" s="0" t="str">
        <f aca="false">IF(X357="","",IF(X357&gt;=12,"MUY ALTO",IF(X357&gt;=8,"ALTO",IF(X357&gt;2,"MEDIO","BAJO"))))</f>
        <v/>
      </c>
      <c r="AD357" s="0" t="str">
        <f aca="false">IF(Y357="","",IF(Y357&gt;=11,"MUY ALTO",IF(Y357&gt;=8,"ALTO",IF(Y357&gt;2,"MEDIO","BAJO"))))</f>
        <v/>
      </c>
      <c r="AE357" s="0" t="str">
        <f aca="false">IF(Z357="","",IF(Z357&gt;=8,"MUY ALTO",IF(Z357&gt;=4,"ALTO",IF(Z357&gt;0,"MEDIO","BAJO"))))</f>
        <v/>
      </c>
      <c r="AF357" s="0" t="str">
        <f aca="false">IF(AA357="","",IF(AA357&gt;=41,"MUY ALTO",IF(AA357&gt;=30,"ALTO",IF(AA357&gt;8,"MEDIO","BAJO"))))</f>
        <v/>
      </c>
      <c r="AG357" s="0" t="str">
        <f aca="false">IF(COUNT(F357:U357)&lt;16,"",IF(V357="SÍ","1. ATENCIÓN INMEDIATA",IF(COUNTIF(AB357:AE357,"MUY ALTO")&gt;0,"2. PRIORITARIO",IF(COUNTIF(AB357:AE357,"ALTO")&gt;0,"3. SEGUIMIENTO","4. SIN ALERTA"))))</f>
        <v/>
      </c>
    </row>
    <row r="358" customFormat="false" ht="15" hidden="false" customHeight="false" outlineLevel="0" collapsed="false">
      <c r="W358" s="0" t="str">
        <f aca="false">IF(COUNT(F358:U358)&lt;16,"",F358+J358+K358+S358)</f>
        <v/>
      </c>
      <c r="X358" s="0" t="str">
        <f aca="false">IF(COUNT(F358:U358)&lt;16,"",L358+P358+R358+T358)</f>
        <v/>
      </c>
      <c r="Y358" s="0" t="str">
        <f aca="false">IF(COUNT(F358:U358)&lt;16,"",G358+I358+M358+O358)</f>
        <v/>
      </c>
      <c r="Z358" s="0" t="str">
        <f aca="false">IF(COUNT(F358:U358)&lt;16,"",H358+N358+Q358+U358)</f>
        <v/>
      </c>
      <c r="AA358" s="0" t="str">
        <f aca="false">IF(COUNT(F358:U358)&lt;16,"",SUM(F358:U358))</f>
        <v/>
      </c>
      <c r="AB358" s="0" t="str">
        <f aca="false">IF(W358="","",IF(W358&gt;=12,"MUY ALTO",IF(W358&gt;=9,"ALTO",IF(W358&gt;3,"MEDIO","BAJO"))))</f>
        <v/>
      </c>
      <c r="AC358" s="0" t="str">
        <f aca="false">IF(X358="","",IF(X358&gt;=12,"MUY ALTO",IF(X358&gt;=8,"ALTO",IF(X358&gt;2,"MEDIO","BAJO"))))</f>
        <v/>
      </c>
      <c r="AD358" s="0" t="str">
        <f aca="false">IF(Y358="","",IF(Y358&gt;=11,"MUY ALTO",IF(Y358&gt;=8,"ALTO",IF(Y358&gt;2,"MEDIO","BAJO"))))</f>
        <v/>
      </c>
      <c r="AE358" s="0" t="str">
        <f aca="false">IF(Z358="","",IF(Z358&gt;=8,"MUY ALTO",IF(Z358&gt;=4,"ALTO",IF(Z358&gt;0,"MEDIO","BAJO"))))</f>
        <v/>
      </c>
      <c r="AF358" s="0" t="str">
        <f aca="false">IF(AA358="","",IF(AA358&gt;=41,"MUY ALTO",IF(AA358&gt;=30,"ALTO",IF(AA358&gt;8,"MEDIO","BAJO"))))</f>
        <v/>
      </c>
      <c r="AG358" s="0" t="str">
        <f aca="false">IF(COUNT(F358:U358)&lt;16,"",IF(V358="SÍ","1. ATENCIÓN INMEDIATA",IF(COUNTIF(AB358:AE358,"MUY ALTO")&gt;0,"2. PRIORITARIO",IF(COUNTIF(AB358:AE358,"ALTO")&gt;0,"3. SEGUIMIENTO","4. SIN ALERTA"))))</f>
        <v/>
      </c>
    </row>
    <row r="359" customFormat="false" ht="15" hidden="false" customHeight="false" outlineLevel="0" collapsed="false">
      <c r="W359" s="0" t="str">
        <f aca="false">IF(COUNT(F359:U359)&lt;16,"",F359+J359+K359+S359)</f>
        <v/>
      </c>
      <c r="X359" s="0" t="str">
        <f aca="false">IF(COUNT(F359:U359)&lt;16,"",L359+P359+R359+T359)</f>
        <v/>
      </c>
      <c r="Y359" s="0" t="str">
        <f aca="false">IF(COUNT(F359:U359)&lt;16,"",G359+I359+M359+O359)</f>
        <v/>
      </c>
      <c r="Z359" s="0" t="str">
        <f aca="false">IF(COUNT(F359:U359)&lt;16,"",H359+N359+Q359+U359)</f>
        <v/>
      </c>
      <c r="AA359" s="0" t="str">
        <f aca="false">IF(COUNT(F359:U359)&lt;16,"",SUM(F359:U359))</f>
        <v/>
      </c>
      <c r="AB359" s="0" t="str">
        <f aca="false">IF(W359="","",IF(W359&gt;=12,"MUY ALTO",IF(W359&gt;=9,"ALTO",IF(W359&gt;3,"MEDIO","BAJO"))))</f>
        <v/>
      </c>
      <c r="AC359" s="0" t="str">
        <f aca="false">IF(X359="","",IF(X359&gt;=12,"MUY ALTO",IF(X359&gt;=8,"ALTO",IF(X359&gt;2,"MEDIO","BAJO"))))</f>
        <v/>
      </c>
      <c r="AD359" s="0" t="str">
        <f aca="false">IF(Y359="","",IF(Y359&gt;=11,"MUY ALTO",IF(Y359&gt;=8,"ALTO",IF(Y359&gt;2,"MEDIO","BAJO"))))</f>
        <v/>
      </c>
      <c r="AE359" s="0" t="str">
        <f aca="false">IF(Z359="","",IF(Z359&gt;=8,"MUY ALTO",IF(Z359&gt;=4,"ALTO",IF(Z359&gt;0,"MEDIO","BAJO"))))</f>
        <v/>
      </c>
      <c r="AF359" s="0" t="str">
        <f aca="false">IF(AA359="","",IF(AA359&gt;=41,"MUY ALTO",IF(AA359&gt;=30,"ALTO",IF(AA359&gt;8,"MEDIO","BAJO"))))</f>
        <v/>
      </c>
      <c r="AG359" s="0" t="str">
        <f aca="false">IF(COUNT(F359:U359)&lt;16,"",IF(V359="SÍ","1. ATENCIÓN INMEDIATA",IF(COUNTIF(AB359:AE359,"MUY ALTO")&gt;0,"2. PRIORITARIO",IF(COUNTIF(AB359:AE359,"ALTO")&gt;0,"3. SEGUIMIENTO","4. SIN ALERTA"))))</f>
        <v/>
      </c>
    </row>
    <row r="360" customFormat="false" ht="15" hidden="false" customHeight="false" outlineLevel="0" collapsed="false">
      <c r="W360" s="0" t="str">
        <f aca="false">IF(COUNT(F360:U360)&lt;16,"",F360+J360+K360+S360)</f>
        <v/>
      </c>
      <c r="X360" s="0" t="str">
        <f aca="false">IF(COUNT(F360:U360)&lt;16,"",L360+P360+R360+T360)</f>
        <v/>
      </c>
      <c r="Y360" s="0" t="str">
        <f aca="false">IF(COUNT(F360:U360)&lt;16,"",G360+I360+M360+O360)</f>
        <v/>
      </c>
      <c r="Z360" s="0" t="str">
        <f aca="false">IF(COUNT(F360:U360)&lt;16,"",H360+N360+Q360+U360)</f>
        <v/>
      </c>
      <c r="AA360" s="0" t="str">
        <f aca="false">IF(COUNT(F360:U360)&lt;16,"",SUM(F360:U360))</f>
        <v/>
      </c>
      <c r="AB360" s="0" t="str">
        <f aca="false">IF(W360="","",IF(W360&gt;=12,"MUY ALTO",IF(W360&gt;=9,"ALTO",IF(W360&gt;3,"MEDIO","BAJO"))))</f>
        <v/>
      </c>
      <c r="AC360" s="0" t="str">
        <f aca="false">IF(X360="","",IF(X360&gt;=12,"MUY ALTO",IF(X360&gt;=8,"ALTO",IF(X360&gt;2,"MEDIO","BAJO"))))</f>
        <v/>
      </c>
      <c r="AD360" s="0" t="str">
        <f aca="false">IF(Y360="","",IF(Y360&gt;=11,"MUY ALTO",IF(Y360&gt;=8,"ALTO",IF(Y360&gt;2,"MEDIO","BAJO"))))</f>
        <v/>
      </c>
      <c r="AE360" s="0" t="str">
        <f aca="false">IF(Z360="","",IF(Z360&gt;=8,"MUY ALTO",IF(Z360&gt;=4,"ALTO",IF(Z360&gt;0,"MEDIO","BAJO"))))</f>
        <v/>
      </c>
      <c r="AF360" s="0" t="str">
        <f aca="false">IF(AA360="","",IF(AA360&gt;=41,"MUY ALTO",IF(AA360&gt;=30,"ALTO",IF(AA360&gt;8,"MEDIO","BAJO"))))</f>
        <v/>
      </c>
      <c r="AG360" s="0" t="str">
        <f aca="false">IF(COUNT(F360:U360)&lt;16,"",IF(V360="SÍ","1. ATENCIÓN INMEDIATA",IF(COUNTIF(AB360:AE360,"MUY ALTO")&gt;0,"2. PRIORITARIO",IF(COUNTIF(AB360:AE360,"ALTO")&gt;0,"3. SEGUIMIENTO","4. SIN ALERTA"))))</f>
        <v/>
      </c>
    </row>
    <row r="361" customFormat="false" ht="15" hidden="false" customHeight="false" outlineLevel="0" collapsed="false">
      <c r="W361" s="0" t="str">
        <f aca="false">IF(COUNT(F361:U361)&lt;16,"",F361+J361+K361+S361)</f>
        <v/>
      </c>
      <c r="X361" s="0" t="str">
        <f aca="false">IF(COUNT(F361:U361)&lt;16,"",L361+P361+R361+T361)</f>
        <v/>
      </c>
      <c r="Y361" s="0" t="str">
        <f aca="false">IF(COUNT(F361:U361)&lt;16,"",G361+I361+M361+O361)</f>
        <v/>
      </c>
      <c r="Z361" s="0" t="str">
        <f aca="false">IF(COUNT(F361:U361)&lt;16,"",H361+N361+Q361+U361)</f>
        <v/>
      </c>
      <c r="AA361" s="0" t="str">
        <f aca="false">IF(COUNT(F361:U361)&lt;16,"",SUM(F361:U361))</f>
        <v/>
      </c>
      <c r="AB361" s="0" t="str">
        <f aca="false">IF(W361="","",IF(W361&gt;=12,"MUY ALTO",IF(W361&gt;=9,"ALTO",IF(W361&gt;3,"MEDIO","BAJO"))))</f>
        <v/>
      </c>
      <c r="AC361" s="0" t="str">
        <f aca="false">IF(X361="","",IF(X361&gt;=12,"MUY ALTO",IF(X361&gt;=8,"ALTO",IF(X361&gt;2,"MEDIO","BAJO"))))</f>
        <v/>
      </c>
      <c r="AD361" s="0" t="str">
        <f aca="false">IF(Y361="","",IF(Y361&gt;=11,"MUY ALTO",IF(Y361&gt;=8,"ALTO",IF(Y361&gt;2,"MEDIO","BAJO"))))</f>
        <v/>
      </c>
      <c r="AE361" s="0" t="str">
        <f aca="false">IF(Z361="","",IF(Z361&gt;=8,"MUY ALTO",IF(Z361&gt;=4,"ALTO",IF(Z361&gt;0,"MEDIO","BAJO"))))</f>
        <v/>
      </c>
      <c r="AF361" s="0" t="str">
        <f aca="false">IF(AA361="","",IF(AA361&gt;=41,"MUY ALTO",IF(AA361&gt;=30,"ALTO",IF(AA361&gt;8,"MEDIO","BAJO"))))</f>
        <v/>
      </c>
      <c r="AG361" s="0" t="str">
        <f aca="false">IF(COUNT(F361:U361)&lt;16,"",IF(V361="SÍ","1. ATENCIÓN INMEDIATA",IF(COUNTIF(AB361:AE361,"MUY ALTO")&gt;0,"2. PRIORITARIO",IF(COUNTIF(AB361:AE361,"ALTO")&gt;0,"3. SEGUIMIENTO","4. SIN ALERTA"))))</f>
        <v/>
      </c>
    </row>
    <row r="362" customFormat="false" ht="15" hidden="false" customHeight="false" outlineLevel="0" collapsed="false">
      <c r="W362" s="0" t="str">
        <f aca="false">IF(COUNT(F362:U362)&lt;16,"",F362+J362+K362+S362)</f>
        <v/>
      </c>
      <c r="X362" s="0" t="str">
        <f aca="false">IF(COUNT(F362:U362)&lt;16,"",L362+P362+R362+T362)</f>
        <v/>
      </c>
      <c r="Y362" s="0" t="str">
        <f aca="false">IF(COUNT(F362:U362)&lt;16,"",G362+I362+M362+O362)</f>
        <v/>
      </c>
      <c r="Z362" s="0" t="str">
        <f aca="false">IF(COUNT(F362:U362)&lt;16,"",H362+N362+Q362+U362)</f>
        <v/>
      </c>
      <c r="AA362" s="0" t="str">
        <f aca="false">IF(COUNT(F362:U362)&lt;16,"",SUM(F362:U362))</f>
        <v/>
      </c>
      <c r="AB362" s="0" t="str">
        <f aca="false">IF(W362="","",IF(W362&gt;=12,"MUY ALTO",IF(W362&gt;=9,"ALTO",IF(W362&gt;3,"MEDIO","BAJO"))))</f>
        <v/>
      </c>
      <c r="AC362" s="0" t="str">
        <f aca="false">IF(X362="","",IF(X362&gt;=12,"MUY ALTO",IF(X362&gt;=8,"ALTO",IF(X362&gt;2,"MEDIO","BAJO"))))</f>
        <v/>
      </c>
      <c r="AD362" s="0" t="str">
        <f aca="false">IF(Y362="","",IF(Y362&gt;=11,"MUY ALTO",IF(Y362&gt;=8,"ALTO",IF(Y362&gt;2,"MEDIO","BAJO"))))</f>
        <v/>
      </c>
      <c r="AE362" s="0" t="str">
        <f aca="false">IF(Z362="","",IF(Z362&gt;=8,"MUY ALTO",IF(Z362&gt;=4,"ALTO",IF(Z362&gt;0,"MEDIO","BAJO"))))</f>
        <v/>
      </c>
      <c r="AF362" s="0" t="str">
        <f aca="false">IF(AA362="","",IF(AA362&gt;=41,"MUY ALTO",IF(AA362&gt;=30,"ALTO",IF(AA362&gt;8,"MEDIO","BAJO"))))</f>
        <v/>
      </c>
      <c r="AG362" s="0" t="str">
        <f aca="false">IF(COUNT(F362:U362)&lt;16,"",IF(V362="SÍ","1. ATENCIÓN INMEDIATA",IF(COUNTIF(AB362:AE362,"MUY ALTO")&gt;0,"2. PRIORITARIO",IF(COUNTIF(AB362:AE362,"ALTO")&gt;0,"3. SEGUIMIENTO","4. SIN ALERTA"))))</f>
        <v/>
      </c>
    </row>
    <row r="363" customFormat="false" ht="15" hidden="false" customHeight="false" outlineLevel="0" collapsed="false">
      <c r="W363" s="0" t="str">
        <f aca="false">IF(COUNT(F363:U363)&lt;16,"",F363+J363+K363+S363)</f>
        <v/>
      </c>
      <c r="X363" s="0" t="str">
        <f aca="false">IF(COUNT(F363:U363)&lt;16,"",L363+P363+R363+T363)</f>
        <v/>
      </c>
      <c r="Y363" s="0" t="str">
        <f aca="false">IF(COUNT(F363:U363)&lt;16,"",G363+I363+M363+O363)</f>
        <v/>
      </c>
      <c r="Z363" s="0" t="str">
        <f aca="false">IF(COUNT(F363:U363)&lt;16,"",H363+N363+Q363+U363)</f>
        <v/>
      </c>
      <c r="AA363" s="0" t="str">
        <f aca="false">IF(COUNT(F363:U363)&lt;16,"",SUM(F363:U363))</f>
        <v/>
      </c>
      <c r="AB363" s="0" t="str">
        <f aca="false">IF(W363="","",IF(W363&gt;=12,"MUY ALTO",IF(W363&gt;=9,"ALTO",IF(W363&gt;3,"MEDIO","BAJO"))))</f>
        <v/>
      </c>
      <c r="AC363" s="0" t="str">
        <f aca="false">IF(X363="","",IF(X363&gt;=12,"MUY ALTO",IF(X363&gt;=8,"ALTO",IF(X363&gt;2,"MEDIO","BAJO"))))</f>
        <v/>
      </c>
      <c r="AD363" s="0" t="str">
        <f aca="false">IF(Y363="","",IF(Y363&gt;=11,"MUY ALTO",IF(Y363&gt;=8,"ALTO",IF(Y363&gt;2,"MEDIO","BAJO"))))</f>
        <v/>
      </c>
      <c r="AE363" s="0" t="str">
        <f aca="false">IF(Z363="","",IF(Z363&gt;=8,"MUY ALTO",IF(Z363&gt;=4,"ALTO",IF(Z363&gt;0,"MEDIO","BAJO"))))</f>
        <v/>
      </c>
      <c r="AF363" s="0" t="str">
        <f aca="false">IF(AA363="","",IF(AA363&gt;=41,"MUY ALTO",IF(AA363&gt;=30,"ALTO",IF(AA363&gt;8,"MEDIO","BAJO"))))</f>
        <v/>
      </c>
      <c r="AG363" s="0" t="str">
        <f aca="false">IF(COUNT(F363:U363)&lt;16,"",IF(V363="SÍ","1. ATENCIÓN INMEDIATA",IF(COUNTIF(AB363:AE363,"MUY ALTO")&gt;0,"2. PRIORITARIO",IF(COUNTIF(AB363:AE363,"ALTO")&gt;0,"3. SEGUIMIENTO","4. SIN ALERTA"))))</f>
        <v/>
      </c>
    </row>
    <row r="364" customFormat="false" ht="15" hidden="false" customHeight="false" outlineLevel="0" collapsed="false">
      <c r="W364" s="0" t="str">
        <f aca="false">IF(COUNT(F364:U364)&lt;16,"",F364+J364+K364+S364)</f>
        <v/>
      </c>
      <c r="X364" s="0" t="str">
        <f aca="false">IF(COUNT(F364:U364)&lt;16,"",L364+P364+R364+T364)</f>
        <v/>
      </c>
      <c r="Y364" s="0" t="str">
        <f aca="false">IF(COUNT(F364:U364)&lt;16,"",G364+I364+M364+O364)</f>
        <v/>
      </c>
      <c r="Z364" s="0" t="str">
        <f aca="false">IF(COUNT(F364:U364)&lt;16,"",H364+N364+Q364+U364)</f>
        <v/>
      </c>
      <c r="AA364" s="0" t="str">
        <f aca="false">IF(COUNT(F364:U364)&lt;16,"",SUM(F364:U364))</f>
        <v/>
      </c>
      <c r="AB364" s="0" t="str">
        <f aca="false">IF(W364="","",IF(W364&gt;=12,"MUY ALTO",IF(W364&gt;=9,"ALTO",IF(W364&gt;3,"MEDIO","BAJO"))))</f>
        <v/>
      </c>
      <c r="AC364" s="0" t="str">
        <f aca="false">IF(X364="","",IF(X364&gt;=12,"MUY ALTO",IF(X364&gt;=8,"ALTO",IF(X364&gt;2,"MEDIO","BAJO"))))</f>
        <v/>
      </c>
      <c r="AD364" s="0" t="str">
        <f aca="false">IF(Y364="","",IF(Y364&gt;=11,"MUY ALTO",IF(Y364&gt;=8,"ALTO",IF(Y364&gt;2,"MEDIO","BAJO"))))</f>
        <v/>
      </c>
      <c r="AE364" s="0" t="str">
        <f aca="false">IF(Z364="","",IF(Z364&gt;=8,"MUY ALTO",IF(Z364&gt;=4,"ALTO",IF(Z364&gt;0,"MEDIO","BAJO"))))</f>
        <v/>
      </c>
      <c r="AF364" s="0" t="str">
        <f aca="false">IF(AA364="","",IF(AA364&gt;=41,"MUY ALTO",IF(AA364&gt;=30,"ALTO",IF(AA364&gt;8,"MEDIO","BAJO"))))</f>
        <v/>
      </c>
      <c r="AG364" s="0" t="str">
        <f aca="false">IF(COUNT(F364:U364)&lt;16,"",IF(V364="SÍ","1. ATENCIÓN INMEDIATA",IF(COUNTIF(AB364:AE364,"MUY ALTO")&gt;0,"2. PRIORITARIO",IF(COUNTIF(AB364:AE364,"ALTO")&gt;0,"3. SEGUIMIENTO","4. SIN ALERTA"))))</f>
        <v/>
      </c>
    </row>
    <row r="365" customFormat="false" ht="15" hidden="false" customHeight="false" outlineLevel="0" collapsed="false">
      <c r="W365" s="0" t="str">
        <f aca="false">IF(COUNT(F365:U365)&lt;16,"",F365+J365+K365+S365)</f>
        <v/>
      </c>
      <c r="X365" s="0" t="str">
        <f aca="false">IF(COUNT(F365:U365)&lt;16,"",L365+P365+R365+T365)</f>
        <v/>
      </c>
      <c r="Y365" s="0" t="str">
        <f aca="false">IF(COUNT(F365:U365)&lt;16,"",G365+I365+M365+O365)</f>
        <v/>
      </c>
      <c r="Z365" s="0" t="str">
        <f aca="false">IF(COUNT(F365:U365)&lt;16,"",H365+N365+Q365+U365)</f>
        <v/>
      </c>
      <c r="AA365" s="0" t="str">
        <f aca="false">IF(COUNT(F365:U365)&lt;16,"",SUM(F365:U365))</f>
        <v/>
      </c>
      <c r="AB365" s="0" t="str">
        <f aca="false">IF(W365="","",IF(W365&gt;=12,"MUY ALTO",IF(W365&gt;=9,"ALTO",IF(W365&gt;3,"MEDIO","BAJO"))))</f>
        <v/>
      </c>
      <c r="AC365" s="0" t="str">
        <f aca="false">IF(X365="","",IF(X365&gt;=12,"MUY ALTO",IF(X365&gt;=8,"ALTO",IF(X365&gt;2,"MEDIO","BAJO"))))</f>
        <v/>
      </c>
      <c r="AD365" s="0" t="str">
        <f aca="false">IF(Y365="","",IF(Y365&gt;=11,"MUY ALTO",IF(Y365&gt;=8,"ALTO",IF(Y365&gt;2,"MEDIO","BAJO"))))</f>
        <v/>
      </c>
      <c r="AE365" s="0" t="str">
        <f aca="false">IF(Z365="","",IF(Z365&gt;=8,"MUY ALTO",IF(Z365&gt;=4,"ALTO",IF(Z365&gt;0,"MEDIO","BAJO"))))</f>
        <v/>
      </c>
      <c r="AF365" s="0" t="str">
        <f aca="false">IF(AA365="","",IF(AA365&gt;=41,"MUY ALTO",IF(AA365&gt;=30,"ALTO",IF(AA365&gt;8,"MEDIO","BAJO"))))</f>
        <v/>
      </c>
      <c r="AG365" s="0" t="str">
        <f aca="false">IF(COUNT(F365:U365)&lt;16,"",IF(V365="SÍ","1. ATENCIÓN INMEDIATA",IF(COUNTIF(AB365:AE365,"MUY ALTO")&gt;0,"2. PRIORITARIO",IF(COUNTIF(AB365:AE365,"ALTO")&gt;0,"3. SEGUIMIENTO","4. SIN ALERTA"))))</f>
        <v/>
      </c>
    </row>
    <row r="366" customFormat="false" ht="15" hidden="false" customHeight="false" outlineLevel="0" collapsed="false">
      <c r="W366" s="0" t="str">
        <f aca="false">IF(COUNT(F366:U366)&lt;16,"",F366+J366+K366+S366)</f>
        <v/>
      </c>
      <c r="X366" s="0" t="str">
        <f aca="false">IF(COUNT(F366:U366)&lt;16,"",L366+P366+R366+T366)</f>
        <v/>
      </c>
      <c r="Y366" s="0" t="str">
        <f aca="false">IF(COUNT(F366:U366)&lt;16,"",G366+I366+M366+O366)</f>
        <v/>
      </c>
      <c r="Z366" s="0" t="str">
        <f aca="false">IF(COUNT(F366:U366)&lt;16,"",H366+N366+Q366+U366)</f>
        <v/>
      </c>
      <c r="AA366" s="0" t="str">
        <f aca="false">IF(COUNT(F366:U366)&lt;16,"",SUM(F366:U366))</f>
        <v/>
      </c>
      <c r="AB366" s="0" t="str">
        <f aca="false">IF(W366="","",IF(W366&gt;=12,"MUY ALTO",IF(W366&gt;=9,"ALTO",IF(W366&gt;3,"MEDIO","BAJO"))))</f>
        <v/>
      </c>
      <c r="AC366" s="0" t="str">
        <f aca="false">IF(X366="","",IF(X366&gt;=12,"MUY ALTO",IF(X366&gt;=8,"ALTO",IF(X366&gt;2,"MEDIO","BAJO"))))</f>
        <v/>
      </c>
      <c r="AD366" s="0" t="str">
        <f aca="false">IF(Y366="","",IF(Y366&gt;=11,"MUY ALTO",IF(Y366&gt;=8,"ALTO",IF(Y366&gt;2,"MEDIO","BAJO"))))</f>
        <v/>
      </c>
      <c r="AE366" s="0" t="str">
        <f aca="false">IF(Z366="","",IF(Z366&gt;=8,"MUY ALTO",IF(Z366&gt;=4,"ALTO",IF(Z366&gt;0,"MEDIO","BAJO"))))</f>
        <v/>
      </c>
      <c r="AF366" s="0" t="str">
        <f aca="false">IF(AA366="","",IF(AA366&gt;=41,"MUY ALTO",IF(AA366&gt;=30,"ALTO",IF(AA366&gt;8,"MEDIO","BAJO"))))</f>
        <v/>
      </c>
      <c r="AG366" s="0" t="str">
        <f aca="false">IF(COUNT(F366:U366)&lt;16,"",IF(V366="SÍ","1. ATENCIÓN INMEDIATA",IF(COUNTIF(AB366:AE366,"MUY ALTO")&gt;0,"2. PRIORITARIO",IF(COUNTIF(AB366:AE366,"ALTO")&gt;0,"3. SEGUIMIENTO","4. SIN ALERTA"))))</f>
        <v/>
      </c>
    </row>
    <row r="367" customFormat="false" ht="15" hidden="false" customHeight="false" outlineLevel="0" collapsed="false">
      <c r="W367" s="0" t="str">
        <f aca="false">IF(COUNT(F367:U367)&lt;16,"",F367+J367+K367+S367)</f>
        <v/>
      </c>
      <c r="X367" s="0" t="str">
        <f aca="false">IF(COUNT(F367:U367)&lt;16,"",L367+P367+R367+T367)</f>
        <v/>
      </c>
      <c r="Y367" s="0" t="str">
        <f aca="false">IF(COUNT(F367:U367)&lt;16,"",G367+I367+M367+O367)</f>
        <v/>
      </c>
      <c r="Z367" s="0" t="str">
        <f aca="false">IF(COUNT(F367:U367)&lt;16,"",H367+N367+Q367+U367)</f>
        <v/>
      </c>
      <c r="AA367" s="0" t="str">
        <f aca="false">IF(COUNT(F367:U367)&lt;16,"",SUM(F367:U367))</f>
        <v/>
      </c>
      <c r="AB367" s="0" t="str">
        <f aca="false">IF(W367="","",IF(W367&gt;=12,"MUY ALTO",IF(W367&gt;=9,"ALTO",IF(W367&gt;3,"MEDIO","BAJO"))))</f>
        <v/>
      </c>
      <c r="AC367" s="0" t="str">
        <f aca="false">IF(X367="","",IF(X367&gt;=12,"MUY ALTO",IF(X367&gt;=8,"ALTO",IF(X367&gt;2,"MEDIO","BAJO"))))</f>
        <v/>
      </c>
      <c r="AD367" s="0" t="str">
        <f aca="false">IF(Y367="","",IF(Y367&gt;=11,"MUY ALTO",IF(Y367&gt;=8,"ALTO",IF(Y367&gt;2,"MEDIO","BAJO"))))</f>
        <v/>
      </c>
      <c r="AE367" s="0" t="str">
        <f aca="false">IF(Z367="","",IF(Z367&gt;=8,"MUY ALTO",IF(Z367&gt;=4,"ALTO",IF(Z367&gt;0,"MEDIO","BAJO"))))</f>
        <v/>
      </c>
      <c r="AF367" s="0" t="str">
        <f aca="false">IF(AA367="","",IF(AA367&gt;=41,"MUY ALTO",IF(AA367&gt;=30,"ALTO",IF(AA367&gt;8,"MEDIO","BAJO"))))</f>
        <v/>
      </c>
      <c r="AG367" s="0" t="str">
        <f aca="false">IF(COUNT(F367:U367)&lt;16,"",IF(V367="SÍ","1. ATENCIÓN INMEDIATA",IF(COUNTIF(AB367:AE367,"MUY ALTO")&gt;0,"2. PRIORITARIO",IF(COUNTIF(AB367:AE367,"ALTO")&gt;0,"3. SEGUIMIENTO","4. SIN ALERTA"))))</f>
        <v/>
      </c>
    </row>
    <row r="368" customFormat="false" ht="15" hidden="false" customHeight="false" outlineLevel="0" collapsed="false">
      <c r="W368" s="0" t="str">
        <f aca="false">IF(COUNT(F368:U368)&lt;16,"",F368+J368+K368+S368)</f>
        <v/>
      </c>
      <c r="X368" s="0" t="str">
        <f aca="false">IF(COUNT(F368:U368)&lt;16,"",L368+P368+R368+T368)</f>
        <v/>
      </c>
      <c r="Y368" s="0" t="str">
        <f aca="false">IF(COUNT(F368:U368)&lt;16,"",G368+I368+M368+O368)</f>
        <v/>
      </c>
      <c r="Z368" s="0" t="str">
        <f aca="false">IF(COUNT(F368:U368)&lt;16,"",H368+N368+Q368+U368)</f>
        <v/>
      </c>
      <c r="AA368" s="0" t="str">
        <f aca="false">IF(COUNT(F368:U368)&lt;16,"",SUM(F368:U368))</f>
        <v/>
      </c>
      <c r="AB368" s="0" t="str">
        <f aca="false">IF(W368="","",IF(W368&gt;=12,"MUY ALTO",IF(W368&gt;=9,"ALTO",IF(W368&gt;3,"MEDIO","BAJO"))))</f>
        <v/>
      </c>
      <c r="AC368" s="0" t="str">
        <f aca="false">IF(X368="","",IF(X368&gt;=12,"MUY ALTO",IF(X368&gt;=8,"ALTO",IF(X368&gt;2,"MEDIO","BAJO"))))</f>
        <v/>
      </c>
      <c r="AD368" s="0" t="str">
        <f aca="false">IF(Y368="","",IF(Y368&gt;=11,"MUY ALTO",IF(Y368&gt;=8,"ALTO",IF(Y368&gt;2,"MEDIO","BAJO"))))</f>
        <v/>
      </c>
      <c r="AE368" s="0" t="str">
        <f aca="false">IF(Z368="","",IF(Z368&gt;=8,"MUY ALTO",IF(Z368&gt;=4,"ALTO",IF(Z368&gt;0,"MEDIO","BAJO"))))</f>
        <v/>
      </c>
      <c r="AF368" s="0" t="str">
        <f aca="false">IF(AA368="","",IF(AA368&gt;=41,"MUY ALTO",IF(AA368&gt;=30,"ALTO",IF(AA368&gt;8,"MEDIO","BAJO"))))</f>
        <v/>
      </c>
      <c r="AG368" s="0" t="str">
        <f aca="false">IF(COUNT(F368:U368)&lt;16,"",IF(V368="SÍ","1. ATENCIÓN INMEDIATA",IF(COUNTIF(AB368:AE368,"MUY ALTO")&gt;0,"2. PRIORITARIO",IF(COUNTIF(AB368:AE368,"ALTO")&gt;0,"3. SEGUIMIENTO","4. SIN ALERTA"))))</f>
        <v/>
      </c>
    </row>
    <row r="369" customFormat="false" ht="15" hidden="false" customHeight="false" outlineLevel="0" collapsed="false">
      <c r="W369" s="0" t="str">
        <f aca="false">IF(COUNT(F369:U369)&lt;16,"",F369+J369+K369+S369)</f>
        <v/>
      </c>
      <c r="X369" s="0" t="str">
        <f aca="false">IF(COUNT(F369:U369)&lt;16,"",L369+P369+R369+T369)</f>
        <v/>
      </c>
      <c r="Y369" s="0" t="str">
        <f aca="false">IF(COUNT(F369:U369)&lt;16,"",G369+I369+M369+O369)</f>
        <v/>
      </c>
      <c r="Z369" s="0" t="str">
        <f aca="false">IF(COUNT(F369:U369)&lt;16,"",H369+N369+Q369+U369)</f>
        <v/>
      </c>
      <c r="AA369" s="0" t="str">
        <f aca="false">IF(COUNT(F369:U369)&lt;16,"",SUM(F369:U369))</f>
        <v/>
      </c>
      <c r="AB369" s="0" t="str">
        <f aca="false">IF(W369="","",IF(W369&gt;=12,"MUY ALTO",IF(W369&gt;=9,"ALTO",IF(W369&gt;3,"MEDIO","BAJO"))))</f>
        <v/>
      </c>
      <c r="AC369" s="0" t="str">
        <f aca="false">IF(X369="","",IF(X369&gt;=12,"MUY ALTO",IF(X369&gt;=8,"ALTO",IF(X369&gt;2,"MEDIO","BAJO"))))</f>
        <v/>
      </c>
      <c r="AD369" s="0" t="str">
        <f aca="false">IF(Y369="","",IF(Y369&gt;=11,"MUY ALTO",IF(Y369&gt;=8,"ALTO",IF(Y369&gt;2,"MEDIO","BAJO"))))</f>
        <v/>
      </c>
      <c r="AE369" s="0" t="str">
        <f aca="false">IF(Z369="","",IF(Z369&gt;=8,"MUY ALTO",IF(Z369&gt;=4,"ALTO",IF(Z369&gt;0,"MEDIO","BAJO"))))</f>
        <v/>
      </c>
      <c r="AF369" s="0" t="str">
        <f aca="false">IF(AA369="","",IF(AA369&gt;=41,"MUY ALTO",IF(AA369&gt;=30,"ALTO",IF(AA369&gt;8,"MEDIO","BAJO"))))</f>
        <v/>
      </c>
      <c r="AG369" s="0" t="str">
        <f aca="false">IF(COUNT(F369:U369)&lt;16,"",IF(V369="SÍ","1. ATENCIÓN INMEDIATA",IF(COUNTIF(AB369:AE369,"MUY ALTO")&gt;0,"2. PRIORITARIO",IF(COUNTIF(AB369:AE369,"ALTO")&gt;0,"3. SEGUIMIENTO","4. SIN ALERTA"))))</f>
        <v/>
      </c>
    </row>
    <row r="370" customFormat="false" ht="15" hidden="false" customHeight="false" outlineLevel="0" collapsed="false">
      <c r="W370" s="0" t="str">
        <f aca="false">IF(COUNT(F370:U370)&lt;16,"",F370+J370+K370+S370)</f>
        <v/>
      </c>
      <c r="X370" s="0" t="str">
        <f aca="false">IF(COUNT(F370:U370)&lt;16,"",L370+P370+R370+T370)</f>
        <v/>
      </c>
      <c r="Y370" s="0" t="str">
        <f aca="false">IF(COUNT(F370:U370)&lt;16,"",G370+I370+M370+O370)</f>
        <v/>
      </c>
      <c r="Z370" s="0" t="str">
        <f aca="false">IF(COUNT(F370:U370)&lt;16,"",H370+N370+Q370+U370)</f>
        <v/>
      </c>
      <c r="AA370" s="0" t="str">
        <f aca="false">IF(COUNT(F370:U370)&lt;16,"",SUM(F370:U370))</f>
        <v/>
      </c>
      <c r="AB370" s="0" t="str">
        <f aca="false">IF(W370="","",IF(W370&gt;=12,"MUY ALTO",IF(W370&gt;=9,"ALTO",IF(W370&gt;3,"MEDIO","BAJO"))))</f>
        <v/>
      </c>
      <c r="AC370" s="0" t="str">
        <f aca="false">IF(X370="","",IF(X370&gt;=12,"MUY ALTO",IF(X370&gt;=8,"ALTO",IF(X370&gt;2,"MEDIO","BAJO"))))</f>
        <v/>
      </c>
      <c r="AD370" s="0" t="str">
        <f aca="false">IF(Y370="","",IF(Y370&gt;=11,"MUY ALTO",IF(Y370&gt;=8,"ALTO",IF(Y370&gt;2,"MEDIO","BAJO"))))</f>
        <v/>
      </c>
      <c r="AE370" s="0" t="str">
        <f aca="false">IF(Z370="","",IF(Z370&gt;=8,"MUY ALTO",IF(Z370&gt;=4,"ALTO",IF(Z370&gt;0,"MEDIO","BAJO"))))</f>
        <v/>
      </c>
      <c r="AF370" s="0" t="str">
        <f aca="false">IF(AA370="","",IF(AA370&gt;=41,"MUY ALTO",IF(AA370&gt;=30,"ALTO",IF(AA370&gt;8,"MEDIO","BAJO"))))</f>
        <v/>
      </c>
      <c r="AG370" s="0" t="str">
        <f aca="false">IF(COUNT(F370:U370)&lt;16,"",IF(V370="SÍ","1. ATENCIÓN INMEDIATA",IF(COUNTIF(AB370:AE370,"MUY ALTO")&gt;0,"2. PRIORITARIO",IF(COUNTIF(AB370:AE370,"ALTO")&gt;0,"3. SEGUIMIENTO","4. SIN ALERTA"))))</f>
        <v/>
      </c>
    </row>
    <row r="371" customFormat="false" ht="15" hidden="false" customHeight="false" outlineLevel="0" collapsed="false">
      <c r="W371" s="0" t="str">
        <f aca="false">IF(COUNT(F371:U371)&lt;16,"",F371+J371+K371+S371)</f>
        <v/>
      </c>
      <c r="X371" s="0" t="str">
        <f aca="false">IF(COUNT(F371:U371)&lt;16,"",L371+P371+R371+T371)</f>
        <v/>
      </c>
      <c r="Y371" s="0" t="str">
        <f aca="false">IF(COUNT(F371:U371)&lt;16,"",G371+I371+M371+O371)</f>
        <v/>
      </c>
      <c r="Z371" s="0" t="str">
        <f aca="false">IF(COUNT(F371:U371)&lt;16,"",H371+N371+Q371+U371)</f>
        <v/>
      </c>
      <c r="AA371" s="0" t="str">
        <f aca="false">IF(COUNT(F371:U371)&lt;16,"",SUM(F371:U371))</f>
        <v/>
      </c>
      <c r="AB371" s="0" t="str">
        <f aca="false">IF(W371="","",IF(W371&gt;=12,"MUY ALTO",IF(W371&gt;=9,"ALTO",IF(W371&gt;3,"MEDIO","BAJO"))))</f>
        <v/>
      </c>
      <c r="AC371" s="0" t="str">
        <f aca="false">IF(X371="","",IF(X371&gt;=12,"MUY ALTO",IF(X371&gt;=8,"ALTO",IF(X371&gt;2,"MEDIO","BAJO"))))</f>
        <v/>
      </c>
      <c r="AD371" s="0" t="str">
        <f aca="false">IF(Y371="","",IF(Y371&gt;=11,"MUY ALTO",IF(Y371&gt;=8,"ALTO",IF(Y371&gt;2,"MEDIO","BAJO"))))</f>
        <v/>
      </c>
      <c r="AE371" s="0" t="str">
        <f aca="false">IF(Z371="","",IF(Z371&gt;=8,"MUY ALTO",IF(Z371&gt;=4,"ALTO",IF(Z371&gt;0,"MEDIO","BAJO"))))</f>
        <v/>
      </c>
      <c r="AF371" s="0" t="str">
        <f aca="false">IF(AA371="","",IF(AA371&gt;=41,"MUY ALTO",IF(AA371&gt;=30,"ALTO",IF(AA371&gt;8,"MEDIO","BAJO"))))</f>
        <v/>
      </c>
      <c r="AG371" s="0" t="str">
        <f aca="false">IF(COUNT(F371:U371)&lt;16,"",IF(V371="SÍ","1. ATENCIÓN INMEDIATA",IF(COUNTIF(AB371:AE371,"MUY ALTO")&gt;0,"2. PRIORITARIO",IF(COUNTIF(AB371:AE371,"ALTO")&gt;0,"3. SEGUIMIENTO","4. SIN ALERTA"))))</f>
        <v/>
      </c>
    </row>
    <row r="372" customFormat="false" ht="15" hidden="false" customHeight="false" outlineLevel="0" collapsed="false">
      <c r="W372" s="0" t="str">
        <f aca="false">IF(COUNT(F372:U372)&lt;16,"",F372+J372+K372+S372)</f>
        <v/>
      </c>
      <c r="X372" s="0" t="str">
        <f aca="false">IF(COUNT(F372:U372)&lt;16,"",L372+P372+R372+T372)</f>
        <v/>
      </c>
      <c r="Y372" s="0" t="str">
        <f aca="false">IF(COUNT(F372:U372)&lt;16,"",G372+I372+M372+O372)</f>
        <v/>
      </c>
      <c r="Z372" s="0" t="str">
        <f aca="false">IF(COUNT(F372:U372)&lt;16,"",H372+N372+Q372+U372)</f>
        <v/>
      </c>
      <c r="AA372" s="0" t="str">
        <f aca="false">IF(COUNT(F372:U372)&lt;16,"",SUM(F372:U372))</f>
        <v/>
      </c>
      <c r="AB372" s="0" t="str">
        <f aca="false">IF(W372="","",IF(W372&gt;=12,"MUY ALTO",IF(W372&gt;=9,"ALTO",IF(W372&gt;3,"MEDIO","BAJO"))))</f>
        <v/>
      </c>
      <c r="AC372" s="0" t="str">
        <f aca="false">IF(X372="","",IF(X372&gt;=12,"MUY ALTO",IF(X372&gt;=8,"ALTO",IF(X372&gt;2,"MEDIO","BAJO"))))</f>
        <v/>
      </c>
      <c r="AD372" s="0" t="str">
        <f aca="false">IF(Y372="","",IF(Y372&gt;=11,"MUY ALTO",IF(Y372&gt;=8,"ALTO",IF(Y372&gt;2,"MEDIO","BAJO"))))</f>
        <v/>
      </c>
      <c r="AE372" s="0" t="str">
        <f aca="false">IF(Z372="","",IF(Z372&gt;=8,"MUY ALTO",IF(Z372&gt;=4,"ALTO",IF(Z372&gt;0,"MEDIO","BAJO"))))</f>
        <v/>
      </c>
      <c r="AF372" s="0" t="str">
        <f aca="false">IF(AA372="","",IF(AA372&gt;=41,"MUY ALTO",IF(AA372&gt;=30,"ALTO",IF(AA372&gt;8,"MEDIO","BAJO"))))</f>
        <v/>
      </c>
      <c r="AG372" s="0" t="str">
        <f aca="false">IF(COUNT(F372:U372)&lt;16,"",IF(V372="SÍ","1. ATENCIÓN INMEDIATA",IF(COUNTIF(AB372:AE372,"MUY ALTO")&gt;0,"2. PRIORITARIO",IF(COUNTIF(AB372:AE372,"ALTO")&gt;0,"3. SEGUIMIENTO","4. SIN ALERTA"))))</f>
        <v/>
      </c>
    </row>
    <row r="373" customFormat="false" ht="15" hidden="false" customHeight="false" outlineLevel="0" collapsed="false">
      <c r="W373" s="0" t="str">
        <f aca="false">IF(COUNT(F373:U373)&lt;16,"",F373+J373+K373+S373)</f>
        <v/>
      </c>
      <c r="X373" s="0" t="str">
        <f aca="false">IF(COUNT(F373:U373)&lt;16,"",L373+P373+R373+T373)</f>
        <v/>
      </c>
      <c r="Y373" s="0" t="str">
        <f aca="false">IF(COUNT(F373:U373)&lt;16,"",G373+I373+M373+O373)</f>
        <v/>
      </c>
      <c r="Z373" s="0" t="str">
        <f aca="false">IF(COUNT(F373:U373)&lt;16,"",H373+N373+Q373+U373)</f>
        <v/>
      </c>
      <c r="AA373" s="0" t="str">
        <f aca="false">IF(COUNT(F373:U373)&lt;16,"",SUM(F373:U373))</f>
        <v/>
      </c>
      <c r="AB373" s="0" t="str">
        <f aca="false">IF(W373="","",IF(W373&gt;=12,"MUY ALTO",IF(W373&gt;=9,"ALTO",IF(W373&gt;3,"MEDIO","BAJO"))))</f>
        <v/>
      </c>
      <c r="AC373" s="0" t="str">
        <f aca="false">IF(X373="","",IF(X373&gt;=12,"MUY ALTO",IF(X373&gt;=8,"ALTO",IF(X373&gt;2,"MEDIO","BAJO"))))</f>
        <v/>
      </c>
      <c r="AD373" s="0" t="str">
        <f aca="false">IF(Y373="","",IF(Y373&gt;=11,"MUY ALTO",IF(Y373&gt;=8,"ALTO",IF(Y373&gt;2,"MEDIO","BAJO"))))</f>
        <v/>
      </c>
      <c r="AE373" s="0" t="str">
        <f aca="false">IF(Z373="","",IF(Z373&gt;=8,"MUY ALTO",IF(Z373&gt;=4,"ALTO",IF(Z373&gt;0,"MEDIO","BAJO"))))</f>
        <v/>
      </c>
      <c r="AF373" s="0" t="str">
        <f aca="false">IF(AA373="","",IF(AA373&gt;=41,"MUY ALTO",IF(AA373&gt;=30,"ALTO",IF(AA373&gt;8,"MEDIO","BAJO"))))</f>
        <v/>
      </c>
      <c r="AG373" s="0" t="str">
        <f aca="false">IF(COUNT(F373:U373)&lt;16,"",IF(V373="SÍ","1. ATENCIÓN INMEDIATA",IF(COUNTIF(AB373:AE373,"MUY ALTO")&gt;0,"2. PRIORITARIO",IF(COUNTIF(AB373:AE373,"ALTO")&gt;0,"3. SEGUIMIENTO","4. SIN ALERTA"))))</f>
        <v/>
      </c>
    </row>
    <row r="374" customFormat="false" ht="15" hidden="false" customHeight="false" outlineLevel="0" collapsed="false">
      <c r="W374" s="0" t="str">
        <f aca="false">IF(COUNT(F374:U374)&lt;16,"",F374+J374+K374+S374)</f>
        <v/>
      </c>
      <c r="X374" s="0" t="str">
        <f aca="false">IF(COUNT(F374:U374)&lt;16,"",L374+P374+R374+T374)</f>
        <v/>
      </c>
      <c r="Y374" s="0" t="str">
        <f aca="false">IF(COUNT(F374:U374)&lt;16,"",G374+I374+M374+O374)</f>
        <v/>
      </c>
      <c r="Z374" s="0" t="str">
        <f aca="false">IF(COUNT(F374:U374)&lt;16,"",H374+N374+Q374+U374)</f>
        <v/>
      </c>
      <c r="AA374" s="0" t="str">
        <f aca="false">IF(COUNT(F374:U374)&lt;16,"",SUM(F374:U374))</f>
        <v/>
      </c>
      <c r="AB374" s="0" t="str">
        <f aca="false">IF(W374="","",IF(W374&gt;=12,"MUY ALTO",IF(W374&gt;=9,"ALTO",IF(W374&gt;3,"MEDIO","BAJO"))))</f>
        <v/>
      </c>
      <c r="AC374" s="0" t="str">
        <f aca="false">IF(X374="","",IF(X374&gt;=12,"MUY ALTO",IF(X374&gt;=8,"ALTO",IF(X374&gt;2,"MEDIO","BAJO"))))</f>
        <v/>
      </c>
      <c r="AD374" s="0" t="str">
        <f aca="false">IF(Y374="","",IF(Y374&gt;=11,"MUY ALTO",IF(Y374&gt;=8,"ALTO",IF(Y374&gt;2,"MEDIO","BAJO"))))</f>
        <v/>
      </c>
      <c r="AE374" s="0" t="str">
        <f aca="false">IF(Z374="","",IF(Z374&gt;=8,"MUY ALTO",IF(Z374&gt;=4,"ALTO",IF(Z374&gt;0,"MEDIO","BAJO"))))</f>
        <v/>
      </c>
      <c r="AF374" s="0" t="str">
        <f aca="false">IF(AA374="","",IF(AA374&gt;=41,"MUY ALTO",IF(AA374&gt;=30,"ALTO",IF(AA374&gt;8,"MEDIO","BAJO"))))</f>
        <v/>
      </c>
      <c r="AG374" s="0" t="str">
        <f aca="false">IF(COUNT(F374:U374)&lt;16,"",IF(V374="SÍ","1. ATENCIÓN INMEDIATA",IF(COUNTIF(AB374:AE374,"MUY ALTO")&gt;0,"2. PRIORITARIO",IF(COUNTIF(AB374:AE374,"ALTO")&gt;0,"3. SEGUIMIENTO","4. SIN ALERTA"))))</f>
        <v/>
      </c>
    </row>
    <row r="375" customFormat="false" ht="15" hidden="false" customHeight="false" outlineLevel="0" collapsed="false">
      <c r="W375" s="0" t="str">
        <f aca="false">IF(COUNT(F375:U375)&lt;16,"",F375+J375+K375+S375)</f>
        <v/>
      </c>
      <c r="X375" s="0" t="str">
        <f aca="false">IF(COUNT(F375:U375)&lt;16,"",L375+P375+R375+T375)</f>
        <v/>
      </c>
      <c r="Y375" s="0" t="str">
        <f aca="false">IF(COUNT(F375:U375)&lt;16,"",G375+I375+M375+O375)</f>
        <v/>
      </c>
      <c r="Z375" s="0" t="str">
        <f aca="false">IF(COUNT(F375:U375)&lt;16,"",H375+N375+Q375+U375)</f>
        <v/>
      </c>
      <c r="AA375" s="0" t="str">
        <f aca="false">IF(COUNT(F375:U375)&lt;16,"",SUM(F375:U375))</f>
        <v/>
      </c>
      <c r="AB375" s="0" t="str">
        <f aca="false">IF(W375="","",IF(W375&gt;=12,"MUY ALTO",IF(W375&gt;=9,"ALTO",IF(W375&gt;3,"MEDIO","BAJO"))))</f>
        <v/>
      </c>
      <c r="AC375" s="0" t="str">
        <f aca="false">IF(X375="","",IF(X375&gt;=12,"MUY ALTO",IF(X375&gt;=8,"ALTO",IF(X375&gt;2,"MEDIO","BAJO"))))</f>
        <v/>
      </c>
      <c r="AD375" s="0" t="str">
        <f aca="false">IF(Y375="","",IF(Y375&gt;=11,"MUY ALTO",IF(Y375&gt;=8,"ALTO",IF(Y375&gt;2,"MEDIO","BAJO"))))</f>
        <v/>
      </c>
      <c r="AE375" s="0" t="str">
        <f aca="false">IF(Z375="","",IF(Z375&gt;=8,"MUY ALTO",IF(Z375&gt;=4,"ALTO",IF(Z375&gt;0,"MEDIO","BAJO"))))</f>
        <v/>
      </c>
      <c r="AF375" s="0" t="str">
        <f aca="false">IF(AA375="","",IF(AA375&gt;=41,"MUY ALTO",IF(AA375&gt;=30,"ALTO",IF(AA375&gt;8,"MEDIO","BAJO"))))</f>
        <v/>
      </c>
      <c r="AG375" s="0" t="str">
        <f aca="false">IF(COUNT(F375:U375)&lt;16,"",IF(V375="SÍ","1. ATENCIÓN INMEDIATA",IF(COUNTIF(AB375:AE375,"MUY ALTO")&gt;0,"2. PRIORITARIO",IF(COUNTIF(AB375:AE375,"ALTO")&gt;0,"3. SEGUIMIENTO","4. SIN ALERTA"))))</f>
        <v/>
      </c>
    </row>
    <row r="376" customFormat="false" ht="15" hidden="false" customHeight="false" outlineLevel="0" collapsed="false">
      <c r="W376" s="0" t="str">
        <f aca="false">IF(COUNT(F376:U376)&lt;16,"",F376+J376+K376+S376)</f>
        <v/>
      </c>
      <c r="X376" s="0" t="str">
        <f aca="false">IF(COUNT(F376:U376)&lt;16,"",L376+P376+R376+T376)</f>
        <v/>
      </c>
      <c r="Y376" s="0" t="str">
        <f aca="false">IF(COUNT(F376:U376)&lt;16,"",G376+I376+M376+O376)</f>
        <v/>
      </c>
      <c r="Z376" s="0" t="str">
        <f aca="false">IF(COUNT(F376:U376)&lt;16,"",H376+N376+Q376+U376)</f>
        <v/>
      </c>
      <c r="AA376" s="0" t="str">
        <f aca="false">IF(COUNT(F376:U376)&lt;16,"",SUM(F376:U376))</f>
        <v/>
      </c>
      <c r="AB376" s="0" t="str">
        <f aca="false">IF(W376="","",IF(W376&gt;=12,"MUY ALTO",IF(W376&gt;=9,"ALTO",IF(W376&gt;3,"MEDIO","BAJO"))))</f>
        <v/>
      </c>
      <c r="AC376" s="0" t="str">
        <f aca="false">IF(X376="","",IF(X376&gt;=12,"MUY ALTO",IF(X376&gt;=8,"ALTO",IF(X376&gt;2,"MEDIO","BAJO"))))</f>
        <v/>
      </c>
      <c r="AD376" s="0" t="str">
        <f aca="false">IF(Y376="","",IF(Y376&gt;=11,"MUY ALTO",IF(Y376&gt;=8,"ALTO",IF(Y376&gt;2,"MEDIO","BAJO"))))</f>
        <v/>
      </c>
      <c r="AE376" s="0" t="str">
        <f aca="false">IF(Z376="","",IF(Z376&gt;=8,"MUY ALTO",IF(Z376&gt;=4,"ALTO",IF(Z376&gt;0,"MEDIO","BAJO"))))</f>
        <v/>
      </c>
      <c r="AF376" s="0" t="str">
        <f aca="false">IF(AA376="","",IF(AA376&gt;=41,"MUY ALTO",IF(AA376&gt;=30,"ALTO",IF(AA376&gt;8,"MEDIO","BAJO"))))</f>
        <v/>
      </c>
      <c r="AG376" s="0" t="str">
        <f aca="false">IF(COUNT(F376:U376)&lt;16,"",IF(V376="SÍ","1. ATENCIÓN INMEDIATA",IF(COUNTIF(AB376:AE376,"MUY ALTO")&gt;0,"2. PRIORITARIO",IF(COUNTIF(AB376:AE376,"ALTO")&gt;0,"3. SEGUIMIENTO","4. SIN ALERTA"))))</f>
        <v/>
      </c>
    </row>
    <row r="377" customFormat="false" ht="15" hidden="false" customHeight="false" outlineLevel="0" collapsed="false">
      <c r="W377" s="0" t="str">
        <f aca="false">IF(COUNT(F377:U377)&lt;16,"",F377+J377+K377+S377)</f>
        <v/>
      </c>
      <c r="X377" s="0" t="str">
        <f aca="false">IF(COUNT(F377:U377)&lt;16,"",L377+P377+R377+T377)</f>
        <v/>
      </c>
      <c r="Y377" s="0" t="str">
        <f aca="false">IF(COUNT(F377:U377)&lt;16,"",G377+I377+M377+O377)</f>
        <v/>
      </c>
      <c r="Z377" s="0" t="str">
        <f aca="false">IF(COUNT(F377:U377)&lt;16,"",H377+N377+Q377+U377)</f>
        <v/>
      </c>
      <c r="AA377" s="0" t="str">
        <f aca="false">IF(COUNT(F377:U377)&lt;16,"",SUM(F377:U377))</f>
        <v/>
      </c>
      <c r="AB377" s="0" t="str">
        <f aca="false">IF(W377="","",IF(W377&gt;=12,"MUY ALTO",IF(W377&gt;=9,"ALTO",IF(W377&gt;3,"MEDIO","BAJO"))))</f>
        <v/>
      </c>
      <c r="AC377" s="0" t="str">
        <f aca="false">IF(X377="","",IF(X377&gt;=12,"MUY ALTO",IF(X377&gt;=8,"ALTO",IF(X377&gt;2,"MEDIO","BAJO"))))</f>
        <v/>
      </c>
      <c r="AD377" s="0" t="str">
        <f aca="false">IF(Y377="","",IF(Y377&gt;=11,"MUY ALTO",IF(Y377&gt;=8,"ALTO",IF(Y377&gt;2,"MEDIO","BAJO"))))</f>
        <v/>
      </c>
      <c r="AE377" s="0" t="str">
        <f aca="false">IF(Z377="","",IF(Z377&gt;=8,"MUY ALTO",IF(Z377&gt;=4,"ALTO",IF(Z377&gt;0,"MEDIO","BAJO"))))</f>
        <v/>
      </c>
      <c r="AF377" s="0" t="str">
        <f aca="false">IF(AA377="","",IF(AA377&gt;=41,"MUY ALTO",IF(AA377&gt;=30,"ALTO",IF(AA377&gt;8,"MEDIO","BAJO"))))</f>
        <v/>
      </c>
      <c r="AG377" s="0" t="str">
        <f aca="false">IF(COUNT(F377:U377)&lt;16,"",IF(V377="SÍ","1. ATENCIÓN INMEDIATA",IF(COUNTIF(AB377:AE377,"MUY ALTO")&gt;0,"2. PRIORITARIO",IF(COUNTIF(AB377:AE377,"ALTO")&gt;0,"3. SEGUIMIENTO","4. SIN ALERTA"))))</f>
        <v/>
      </c>
    </row>
    <row r="378" customFormat="false" ht="15" hidden="false" customHeight="false" outlineLevel="0" collapsed="false">
      <c r="W378" s="0" t="str">
        <f aca="false">IF(COUNT(F378:U378)&lt;16,"",F378+J378+K378+S378)</f>
        <v/>
      </c>
      <c r="X378" s="0" t="str">
        <f aca="false">IF(COUNT(F378:U378)&lt;16,"",L378+P378+R378+T378)</f>
        <v/>
      </c>
      <c r="Y378" s="0" t="str">
        <f aca="false">IF(COUNT(F378:U378)&lt;16,"",G378+I378+M378+O378)</f>
        <v/>
      </c>
      <c r="Z378" s="0" t="str">
        <f aca="false">IF(COUNT(F378:U378)&lt;16,"",H378+N378+Q378+U378)</f>
        <v/>
      </c>
      <c r="AA378" s="0" t="str">
        <f aca="false">IF(COUNT(F378:U378)&lt;16,"",SUM(F378:U378))</f>
        <v/>
      </c>
      <c r="AB378" s="0" t="str">
        <f aca="false">IF(W378="","",IF(W378&gt;=12,"MUY ALTO",IF(W378&gt;=9,"ALTO",IF(W378&gt;3,"MEDIO","BAJO"))))</f>
        <v/>
      </c>
      <c r="AC378" s="0" t="str">
        <f aca="false">IF(X378="","",IF(X378&gt;=12,"MUY ALTO",IF(X378&gt;=8,"ALTO",IF(X378&gt;2,"MEDIO","BAJO"))))</f>
        <v/>
      </c>
      <c r="AD378" s="0" t="str">
        <f aca="false">IF(Y378="","",IF(Y378&gt;=11,"MUY ALTO",IF(Y378&gt;=8,"ALTO",IF(Y378&gt;2,"MEDIO","BAJO"))))</f>
        <v/>
      </c>
      <c r="AE378" s="0" t="str">
        <f aca="false">IF(Z378="","",IF(Z378&gt;=8,"MUY ALTO",IF(Z378&gt;=4,"ALTO",IF(Z378&gt;0,"MEDIO","BAJO"))))</f>
        <v/>
      </c>
      <c r="AF378" s="0" t="str">
        <f aca="false">IF(AA378="","",IF(AA378&gt;=41,"MUY ALTO",IF(AA378&gt;=30,"ALTO",IF(AA378&gt;8,"MEDIO","BAJO"))))</f>
        <v/>
      </c>
      <c r="AG378" s="0" t="str">
        <f aca="false">IF(COUNT(F378:U378)&lt;16,"",IF(V378="SÍ","1. ATENCIÓN INMEDIATA",IF(COUNTIF(AB378:AE378,"MUY ALTO")&gt;0,"2. PRIORITARIO",IF(COUNTIF(AB378:AE378,"ALTO")&gt;0,"3. SEGUIMIENTO","4. SIN ALERTA"))))</f>
        <v/>
      </c>
    </row>
    <row r="379" customFormat="false" ht="15" hidden="false" customHeight="false" outlineLevel="0" collapsed="false">
      <c r="W379" s="0" t="str">
        <f aca="false">IF(COUNT(F379:U379)&lt;16,"",F379+J379+K379+S379)</f>
        <v/>
      </c>
      <c r="X379" s="0" t="str">
        <f aca="false">IF(COUNT(F379:U379)&lt;16,"",L379+P379+R379+T379)</f>
        <v/>
      </c>
      <c r="Y379" s="0" t="str">
        <f aca="false">IF(COUNT(F379:U379)&lt;16,"",G379+I379+M379+O379)</f>
        <v/>
      </c>
      <c r="Z379" s="0" t="str">
        <f aca="false">IF(COUNT(F379:U379)&lt;16,"",H379+N379+Q379+U379)</f>
        <v/>
      </c>
      <c r="AA379" s="0" t="str">
        <f aca="false">IF(COUNT(F379:U379)&lt;16,"",SUM(F379:U379))</f>
        <v/>
      </c>
      <c r="AB379" s="0" t="str">
        <f aca="false">IF(W379="","",IF(W379&gt;=12,"MUY ALTO",IF(W379&gt;=9,"ALTO",IF(W379&gt;3,"MEDIO","BAJO"))))</f>
        <v/>
      </c>
      <c r="AC379" s="0" t="str">
        <f aca="false">IF(X379="","",IF(X379&gt;=12,"MUY ALTO",IF(X379&gt;=8,"ALTO",IF(X379&gt;2,"MEDIO","BAJO"))))</f>
        <v/>
      </c>
      <c r="AD379" s="0" t="str">
        <f aca="false">IF(Y379="","",IF(Y379&gt;=11,"MUY ALTO",IF(Y379&gt;=8,"ALTO",IF(Y379&gt;2,"MEDIO","BAJO"))))</f>
        <v/>
      </c>
      <c r="AE379" s="0" t="str">
        <f aca="false">IF(Z379="","",IF(Z379&gt;=8,"MUY ALTO",IF(Z379&gt;=4,"ALTO",IF(Z379&gt;0,"MEDIO","BAJO"))))</f>
        <v/>
      </c>
      <c r="AF379" s="0" t="str">
        <f aca="false">IF(AA379="","",IF(AA379&gt;=41,"MUY ALTO",IF(AA379&gt;=30,"ALTO",IF(AA379&gt;8,"MEDIO","BAJO"))))</f>
        <v/>
      </c>
      <c r="AG379" s="0" t="str">
        <f aca="false">IF(COUNT(F379:U379)&lt;16,"",IF(V379="SÍ","1. ATENCIÓN INMEDIATA",IF(COUNTIF(AB379:AE379,"MUY ALTO")&gt;0,"2. PRIORITARIO",IF(COUNTIF(AB379:AE379,"ALTO")&gt;0,"3. SEGUIMIENTO","4. SIN ALERTA"))))</f>
        <v/>
      </c>
    </row>
    <row r="380" customFormat="false" ht="15" hidden="false" customHeight="false" outlineLevel="0" collapsed="false">
      <c r="W380" s="0" t="str">
        <f aca="false">IF(COUNT(F380:U380)&lt;16,"",F380+J380+K380+S380)</f>
        <v/>
      </c>
      <c r="X380" s="0" t="str">
        <f aca="false">IF(COUNT(F380:U380)&lt;16,"",L380+P380+R380+T380)</f>
        <v/>
      </c>
      <c r="Y380" s="0" t="str">
        <f aca="false">IF(COUNT(F380:U380)&lt;16,"",G380+I380+M380+O380)</f>
        <v/>
      </c>
      <c r="Z380" s="0" t="str">
        <f aca="false">IF(COUNT(F380:U380)&lt;16,"",H380+N380+Q380+U380)</f>
        <v/>
      </c>
      <c r="AA380" s="0" t="str">
        <f aca="false">IF(COUNT(F380:U380)&lt;16,"",SUM(F380:U380))</f>
        <v/>
      </c>
      <c r="AB380" s="0" t="str">
        <f aca="false">IF(W380="","",IF(W380&gt;=12,"MUY ALTO",IF(W380&gt;=9,"ALTO",IF(W380&gt;3,"MEDIO","BAJO"))))</f>
        <v/>
      </c>
      <c r="AC380" s="0" t="str">
        <f aca="false">IF(X380="","",IF(X380&gt;=12,"MUY ALTO",IF(X380&gt;=8,"ALTO",IF(X380&gt;2,"MEDIO","BAJO"))))</f>
        <v/>
      </c>
      <c r="AD380" s="0" t="str">
        <f aca="false">IF(Y380="","",IF(Y380&gt;=11,"MUY ALTO",IF(Y380&gt;=8,"ALTO",IF(Y380&gt;2,"MEDIO","BAJO"))))</f>
        <v/>
      </c>
      <c r="AE380" s="0" t="str">
        <f aca="false">IF(Z380="","",IF(Z380&gt;=8,"MUY ALTO",IF(Z380&gt;=4,"ALTO",IF(Z380&gt;0,"MEDIO","BAJO"))))</f>
        <v/>
      </c>
      <c r="AF380" s="0" t="str">
        <f aca="false">IF(AA380="","",IF(AA380&gt;=41,"MUY ALTO",IF(AA380&gt;=30,"ALTO",IF(AA380&gt;8,"MEDIO","BAJO"))))</f>
        <v/>
      </c>
      <c r="AG380" s="0" t="str">
        <f aca="false">IF(COUNT(F380:U380)&lt;16,"",IF(V380="SÍ","1. ATENCIÓN INMEDIATA",IF(COUNTIF(AB380:AE380,"MUY ALTO")&gt;0,"2. PRIORITARIO",IF(COUNTIF(AB380:AE380,"ALTO")&gt;0,"3. SEGUIMIENTO","4. SIN ALERTA"))))</f>
        <v/>
      </c>
    </row>
    <row r="381" customFormat="false" ht="15" hidden="false" customHeight="false" outlineLevel="0" collapsed="false">
      <c r="W381" s="0" t="str">
        <f aca="false">IF(COUNT(F381:U381)&lt;16,"",F381+J381+K381+S381)</f>
        <v/>
      </c>
      <c r="X381" s="0" t="str">
        <f aca="false">IF(COUNT(F381:U381)&lt;16,"",L381+P381+R381+T381)</f>
        <v/>
      </c>
      <c r="Y381" s="0" t="str">
        <f aca="false">IF(COUNT(F381:U381)&lt;16,"",G381+I381+M381+O381)</f>
        <v/>
      </c>
      <c r="Z381" s="0" t="str">
        <f aca="false">IF(COUNT(F381:U381)&lt;16,"",H381+N381+Q381+U381)</f>
        <v/>
      </c>
      <c r="AA381" s="0" t="str">
        <f aca="false">IF(COUNT(F381:U381)&lt;16,"",SUM(F381:U381))</f>
        <v/>
      </c>
      <c r="AB381" s="0" t="str">
        <f aca="false">IF(W381="","",IF(W381&gt;=12,"MUY ALTO",IF(W381&gt;=9,"ALTO",IF(W381&gt;3,"MEDIO","BAJO"))))</f>
        <v/>
      </c>
      <c r="AC381" s="0" t="str">
        <f aca="false">IF(X381="","",IF(X381&gt;=12,"MUY ALTO",IF(X381&gt;=8,"ALTO",IF(X381&gt;2,"MEDIO","BAJO"))))</f>
        <v/>
      </c>
      <c r="AD381" s="0" t="str">
        <f aca="false">IF(Y381="","",IF(Y381&gt;=11,"MUY ALTO",IF(Y381&gt;=8,"ALTO",IF(Y381&gt;2,"MEDIO","BAJO"))))</f>
        <v/>
      </c>
      <c r="AE381" s="0" t="str">
        <f aca="false">IF(Z381="","",IF(Z381&gt;=8,"MUY ALTO",IF(Z381&gt;=4,"ALTO",IF(Z381&gt;0,"MEDIO","BAJO"))))</f>
        <v/>
      </c>
      <c r="AF381" s="0" t="str">
        <f aca="false">IF(AA381="","",IF(AA381&gt;=41,"MUY ALTO",IF(AA381&gt;=30,"ALTO",IF(AA381&gt;8,"MEDIO","BAJO"))))</f>
        <v/>
      </c>
      <c r="AG381" s="0" t="str">
        <f aca="false">IF(COUNT(F381:U381)&lt;16,"",IF(V381="SÍ","1. ATENCIÓN INMEDIATA",IF(COUNTIF(AB381:AE381,"MUY ALTO")&gt;0,"2. PRIORITARIO",IF(COUNTIF(AB381:AE381,"ALTO")&gt;0,"3. SEGUIMIENTO","4. SIN ALERTA"))))</f>
        <v/>
      </c>
    </row>
    <row r="382" customFormat="false" ht="15" hidden="false" customHeight="false" outlineLevel="0" collapsed="false">
      <c r="W382" s="0" t="str">
        <f aca="false">IF(COUNT(F382:U382)&lt;16,"",F382+J382+K382+S382)</f>
        <v/>
      </c>
      <c r="X382" s="0" t="str">
        <f aca="false">IF(COUNT(F382:U382)&lt;16,"",L382+P382+R382+T382)</f>
        <v/>
      </c>
      <c r="Y382" s="0" t="str">
        <f aca="false">IF(COUNT(F382:U382)&lt;16,"",G382+I382+M382+O382)</f>
        <v/>
      </c>
      <c r="Z382" s="0" t="str">
        <f aca="false">IF(COUNT(F382:U382)&lt;16,"",H382+N382+Q382+U382)</f>
        <v/>
      </c>
      <c r="AA382" s="0" t="str">
        <f aca="false">IF(COUNT(F382:U382)&lt;16,"",SUM(F382:U382))</f>
        <v/>
      </c>
      <c r="AB382" s="0" t="str">
        <f aca="false">IF(W382="","",IF(W382&gt;=12,"MUY ALTO",IF(W382&gt;=9,"ALTO",IF(W382&gt;3,"MEDIO","BAJO"))))</f>
        <v/>
      </c>
      <c r="AC382" s="0" t="str">
        <f aca="false">IF(X382="","",IF(X382&gt;=12,"MUY ALTO",IF(X382&gt;=8,"ALTO",IF(X382&gt;2,"MEDIO","BAJO"))))</f>
        <v/>
      </c>
      <c r="AD382" s="0" t="str">
        <f aca="false">IF(Y382="","",IF(Y382&gt;=11,"MUY ALTO",IF(Y382&gt;=8,"ALTO",IF(Y382&gt;2,"MEDIO","BAJO"))))</f>
        <v/>
      </c>
      <c r="AE382" s="0" t="str">
        <f aca="false">IF(Z382="","",IF(Z382&gt;=8,"MUY ALTO",IF(Z382&gt;=4,"ALTO",IF(Z382&gt;0,"MEDIO","BAJO"))))</f>
        <v/>
      </c>
      <c r="AF382" s="0" t="str">
        <f aca="false">IF(AA382="","",IF(AA382&gt;=41,"MUY ALTO",IF(AA382&gt;=30,"ALTO",IF(AA382&gt;8,"MEDIO","BAJO"))))</f>
        <v/>
      </c>
      <c r="AG382" s="0" t="str">
        <f aca="false">IF(COUNT(F382:U382)&lt;16,"",IF(V382="SÍ","1. ATENCIÓN INMEDIATA",IF(COUNTIF(AB382:AE382,"MUY ALTO")&gt;0,"2. PRIORITARIO",IF(COUNTIF(AB382:AE382,"ALTO")&gt;0,"3. SEGUIMIENTO","4. SIN ALERTA"))))</f>
        <v/>
      </c>
    </row>
    <row r="383" customFormat="false" ht="15" hidden="false" customHeight="false" outlineLevel="0" collapsed="false">
      <c r="W383" s="0" t="str">
        <f aca="false">IF(COUNT(F383:U383)&lt;16,"",F383+J383+K383+S383)</f>
        <v/>
      </c>
      <c r="X383" s="0" t="str">
        <f aca="false">IF(COUNT(F383:U383)&lt;16,"",L383+P383+R383+T383)</f>
        <v/>
      </c>
      <c r="Y383" s="0" t="str">
        <f aca="false">IF(COUNT(F383:U383)&lt;16,"",G383+I383+M383+O383)</f>
        <v/>
      </c>
      <c r="Z383" s="0" t="str">
        <f aca="false">IF(COUNT(F383:U383)&lt;16,"",H383+N383+Q383+U383)</f>
        <v/>
      </c>
      <c r="AA383" s="0" t="str">
        <f aca="false">IF(COUNT(F383:U383)&lt;16,"",SUM(F383:U383))</f>
        <v/>
      </c>
      <c r="AB383" s="0" t="str">
        <f aca="false">IF(W383="","",IF(W383&gt;=12,"MUY ALTO",IF(W383&gt;=9,"ALTO",IF(W383&gt;3,"MEDIO","BAJO"))))</f>
        <v/>
      </c>
      <c r="AC383" s="0" t="str">
        <f aca="false">IF(X383="","",IF(X383&gt;=12,"MUY ALTO",IF(X383&gt;=8,"ALTO",IF(X383&gt;2,"MEDIO","BAJO"))))</f>
        <v/>
      </c>
      <c r="AD383" s="0" t="str">
        <f aca="false">IF(Y383="","",IF(Y383&gt;=11,"MUY ALTO",IF(Y383&gt;=8,"ALTO",IF(Y383&gt;2,"MEDIO","BAJO"))))</f>
        <v/>
      </c>
      <c r="AE383" s="0" t="str">
        <f aca="false">IF(Z383="","",IF(Z383&gt;=8,"MUY ALTO",IF(Z383&gt;=4,"ALTO",IF(Z383&gt;0,"MEDIO","BAJO"))))</f>
        <v/>
      </c>
      <c r="AF383" s="0" t="str">
        <f aca="false">IF(AA383="","",IF(AA383&gt;=41,"MUY ALTO",IF(AA383&gt;=30,"ALTO",IF(AA383&gt;8,"MEDIO","BAJO"))))</f>
        <v/>
      </c>
      <c r="AG383" s="0" t="str">
        <f aca="false">IF(COUNT(F383:U383)&lt;16,"",IF(V383="SÍ","1. ATENCIÓN INMEDIATA",IF(COUNTIF(AB383:AE383,"MUY ALTO")&gt;0,"2. PRIORITARIO",IF(COUNTIF(AB383:AE383,"ALTO")&gt;0,"3. SEGUIMIENTO","4. SIN ALERTA"))))</f>
        <v/>
      </c>
    </row>
    <row r="384" customFormat="false" ht="15" hidden="false" customHeight="false" outlineLevel="0" collapsed="false">
      <c r="W384" s="0" t="str">
        <f aca="false">IF(COUNT(F384:U384)&lt;16,"",F384+J384+K384+S384)</f>
        <v/>
      </c>
      <c r="X384" s="0" t="str">
        <f aca="false">IF(COUNT(F384:U384)&lt;16,"",L384+P384+R384+T384)</f>
        <v/>
      </c>
      <c r="Y384" s="0" t="str">
        <f aca="false">IF(COUNT(F384:U384)&lt;16,"",G384+I384+M384+O384)</f>
        <v/>
      </c>
      <c r="Z384" s="0" t="str">
        <f aca="false">IF(COUNT(F384:U384)&lt;16,"",H384+N384+Q384+U384)</f>
        <v/>
      </c>
      <c r="AA384" s="0" t="str">
        <f aca="false">IF(COUNT(F384:U384)&lt;16,"",SUM(F384:U384))</f>
        <v/>
      </c>
      <c r="AB384" s="0" t="str">
        <f aca="false">IF(W384="","",IF(W384&gt;=12,"MUY ALTO",IF(W384&gt;=9,"ALTO",IF(W384&gt;3,"MEDIO","BAJO"))))</f>
        <v/>
      </c>
      <c r="AC384" s="0" t="str">
        <f aca="false">IF(X384="","",IF(X384&gt;=12,"MUY ALTO",IF(X384&gt;=8,"ALTO",IF(X384&gt;2,"MEDIO","BAJO"))))</f>
        <v/>
      </c>
      <c r="AD384" s="0" t="str">
        <f aca="false">IF(Y384="","",IF(Y384&gt;=11,"MUY ALTO",IF(Y384&gt;=8,"ALTO",IF(Y384&gt;2,"MEDIO","BAJO"))))</f>
        <v/>
      </c>
      <c r="AE384" s="0" t="str">
        <f aca="false">IF(Z384="","",IF(Z384&gt;=8,"MUY ALTO",IF(Z384&gt;=4,"ALTO",IF(Z384&gt;0,"MEDIO","BAJO"))))</f>
        <v/>
      </c>
      <c r="AF384" s="0" t="str">
        <f aca="false">IF(AA384="","",IF(AA384&gt;=41,"MUY ALTO",IF(AA384&gt;=30,"ALTO",IF(AA384&gt;8,"MEDIO","BAJO"))))</f>
        <v/>
      </c>
      <c r="AG384" s="0" t="str">
        <f aca="false">IF(COUNT(F384:U384)&lt;16,"",IF(V384="SÍ","1. ATENCIÓN INMEDIATA",IF(COUNTIF(AB384:AE384,"MUY ALTO")&gt;0,"2. PRIORITARIO",IF(COUNTIF(AB384:AE384,"ALTO")&gt;0,"3. SEGUIMIENTO","4. SIN ALERTA"))))</f>
        <v/>
      </c>
    </row>
    <row r="385" customFormat="false" ht="15" hidden="false" customHeight="false" outlineLevel="0" collapsed="false">
      <c r="W385" s="0" t="str">
        <f aca="false">IF(COUNT(F385:U385)&lt;16,"",F385+J385+K385+S385)</f>
        <v/>
      </c>
      <c r="X385" s="0" t="str">
        <f aca="false">IF(COUNT(F385:U385)&lt;16,"",L385+P385+R385+T385)</f>
        <v/>
      </c>
      <c r="Y385" s="0" t="str">
        <f aca="false">IF(COUNT(F385:U385)&lt;16,"",G385+I385+M385+O385)</f>
        <v/>
      </c>
      <c r="Z385" s="0" t="str">
        <f aca="false">IF(COUNT(F385:U385)&lt;16,"",H385+N385+Q385+U385)</f>
        <v/>
      </c>
      <c r="AA385" s="0" t="str">
        <f aca="false">IF(COUNT(F385:U385)&lt;16,"",SUM(F385:U385))</f>
        <v/>
      </c>
      <c r="AB385" s="0" t="str">
        <f aca="false">IF(W385="","",IF(W385&gt;=12,"MUY ALTO",IF(W385&gt;=9,"ALTO",IF(W385&gt;3,"MEDIO","BAJO"))))</f>
        <v/>
      </c>
      <c r="AC385" s="0" t="str">
        <f aca="false">IF(X385="","",IF(X385&gt;=12,"MUY ALTO",IF(X385&gt;=8,"ALTO",IF(X385&gt;2,"MEDIO","BAJO"))))</f>
        <v/>
      </c>
      <c r="AD385" s="0" t="str">
        <f aca="false">IF(Y385="","",IF(Y385&gt;=11,"MUY ALTO",IF(Y385&gt;=8,"ALTO",IF(Y385&gt;2,"MEDIO","BAJO"))))</f>
        <v/>
      </c>
      <c r="AE385" s="0" t="str">
        <f aca="false">IF(Z385="","",IF(Z385&gt;=8,"MUY ALTO",IF(Z385&gt;=4,"ALTO",IF(Z385&gt;0,"MEDIO","BAJO"))))</f>
        <v/>
      </c>
      <c r="AF385" s="0" t="str">
        <f aca="false">IF(AA385="","",IF(AA385&gt;=41,"MUY ALTO",IF(AA385&gt;=30,"ALTO",IF(AA385&gt;8,"MEDIO","BAJO"))))</f>
        <v/>
      </c>
      <c r="AG385" s="0" t="str">
        <f aca="false">IF(COUNT(F385:U385)&lt;16,"",IF(V385="SÍ","1. ATENCIÓN INMEDIATA",IF(COUNTIF(AB385:AE385,"MUY ALTO")&gt;0,"2. PRIORITARIO",IF(COUNTIF(AB385:AE385,"ALTO")&gt;0,"3. SEGUIMIENTO","4. SIN ALERTA"))))</f>
        <v/>
      </c>
    </row>
    <row r="386" customFormat="false" ht="15" hidden="false" customHeight="false" outlineLevel="0" collapsed="false">
      <c r="W386" s="0" t="str">
        <f aca="false">IF(COUNT(F386:U386)&lt;16,"",F386+J386+K386+S386)</f>
        <v/>
      </c>
      <c r="X386" s="0" t="str">
        <f aca="false">IF(COUNT(F386:U386)&lt;16,"",L386+P386+R386+T386)</f>
        <v/>
      </c>
      <c r="Y386" s="0" t="str">
        <f aca="false">IF(COUNT(F386:U386)&lt;16,"",G386+I386+M386+O386)</f>
        <v/>
      </c>
      <c r="Z386" s="0" t="str">
        <f aca="false">IF(COUNT(F386:U386)&lt;16,"",H386+N386+Q386+U386)</f>
        <v/>
      </c>
      <c r="AA386" s="0" t="str">
        <f aca="false">IF(COUNT(F386:U386)&lt;16,"",SUM(F386:U386))</f>
        <v/>
      </c>
      <c r="AB386" s="0" t="str">
        <f aca="false">IF(W386="","",IF(W386&gt;=12,"MUY ALTO",IF(W386&gt;=9,"ALTO",IF(W386&gt;3,"MEDIO","BAJO"))))</f>
        <v/>
      </c>
      <c r="AC386" s="0" t="str">
        <f aca="false">IF(X386="","",IF(X386&gt;=12,"MUY ALTO",IF(X386&gt;=8,"ALTO",IF(X386&gt;2,"MEDIO","BAJO"))))</f>
        <v/>
      </c>
      <c r="AD386" s="0" t="str">
        <f aca="false">IF(Y386="","",IF(Y386&gt;=11,"MUY ALTO",IF(Y386&gt;=8,"ALTO",IF(Y386&gt;2,"MEDIO","BAJO"))))</f>
        <v/>
      </c>
      <c r="AE386" s="0" t="str">
        <f aca="false">IF(Z386="","",IF(Z386&gt;=8,"MUY ALTO",IF(Z386&gt;=4,"ALTO",IF(Z386&gt;0,"MEDIO","BAJO"))))</f>
        <v/>
      </c>
      <c r="AF386" s="0" t="str">
        <f aca="false">IF(AA386="","",IF(AA386&gt;=41,"MUY ALTO",IF(AA386&gt;=30,"ALTO",IF(AA386&gt;8,"MEDIO","BAJO"))))</f>
        <v/>
      </c>
      <c r="AG386" s="0" t="str">
        <f aca="false">IF(COUNT(F386:U386)&lt;16,"",IF(V386="SÍ","1. ATENCIÓN INMEDIATA",IF(COUNTIF(AB386:AE386,"MUY ALTO")&gt;0,"2. PRIORITARIO",IF(COUNTIF(AB386:AE386,"ALTO")&gt;0,"3. SEGUIMIENTO","4. SIN ALERTA"))))</f>
        <v/>
      </c>
    </row>
    <row r="387" customFormat="false" ht="15" hidden="false" customHeight="false" outlineLevel="0" collapsed="false">
      <c r="W387" s="0" t="str">
        <f aca="false">IF(COUNT(F387:U387)&lt;16,"",F387+J387+K387+S387)</f>
        <v/>
      </c>
      <c r="X387" s="0" t="str">
        <f aca="false">IF(COUNT(F387:U387)&lt;16,"",L387+P387+R387+T387)</f>
        <v/>
      </c>
      <c r="Y387" s="0" t="str">
        <f aca="false">IF(COUNT(F387:U387)&lt;16,"",G387+I387+M387+O387)</f>
        <v/>
      </c>
      <c r="Z387" s="0" t="str">
        <f aca="false">IF(COUNT(F387:U387)&lt;16,"",H387+N387+Q387+U387)</f>
        <v/>
      </c>
      <c r="AA387" s="0" t="str">
        <f aca="false">IF(COUNT(F387:U387)&lt;16,"",SUM(F387:U387))</f>
        <v/>
      </c>
      <c r="AB387" s="0" t="str">
        <f aca="false">IF(W387="","",IF(W387&gt;=12,"MUY ALTO",IF(W387&gt;=9,"ALTO",IF(W387&gt;3,"MEDIO","BAJO"))))</f>
        <v/>
      </c>
      <c r="AC387" s="0" t="str">
        <f aca="false">IF(X387="","",IF(X387&gt;=12,"MUY ALTO",IF(X387&gt;=8,"ALTO",IF(X387&gt;2,"MEDIO","BAJO"))))</f>
        <v/>
      </c>
      <c r="AD387" s="0" t="str">
        <f aca="false">IF(Y387="","",IF(Y387&gt;=11,"MUY ALTO",IF(Y387&gt;=8,"ALTO",IF(Y387&gt;2,"MEDIO","BAJO"))))</f>
        <v/>
      </c>
      <c r="AE387" s="0" t="str">
        <f aca="false">IF(Z387="","",IF(Z387&gt;=8,"MUY ALTO",IF(Z387&gt;=4,"ALTO",IF(Z387&gt;0,"MEDIO","BAJO"))))</f>
        <v/>
      </c>
      <c r="AF387" s="0" t="str">
        <f aca="false">IF(AA387="","",IF(AA387&gt;=41,"MUY ALTO",IF(AA387&gt;=30,"ALTO",IF(AA387&gt;8,"MEDIO","BAJO"))))</f>
        <v/>
      </c>
      <c r="AG387" s="0" t="str">
        <f aca="false">IF(COUNT(F387:U387)&lt;16,"",IF(V387="SÍ","1. ATENCIÓN INMEDIATA",IF(COUNTIF(AB387:AE387,"MUY ALTO")&gt;0,"2. PRIORITARIO",IF(COUNTIF(AB387:AE387,"ALTO")&gt;0,"3. SEGUIMIENTO","4. SIN ALERTA"))))</f>
        <v/>
      </c>
    </row>
    <row r="388" customFormat="false" ht="15" hidden="false" customHeight="false" outlineLevel="0" collapsed="false">
      <c r="W388" s="0" t="str">
        <f aca="false">IF(COUNT(F388:U388)&lt;16,"",F388+J388+K388+S388)</f>
        <v/>
      </c>
      <c r="X388" s="0" t="str">
        <f aca="false">IF(COUNT(F388:U388)&lt;16,"",L388+P388+R388+T388)</f>
        <v/>
      </c>
      <c r="Y388" s="0" t="str">
        <f aca="false">IF(COUNT(F388:U388)&lt;16,"",G388+I388+M388+O388)</f>
        <v/>
      </c>
      <c r="Z388" s="0" t="str">
        <f aca="false">IF(COUNT(F388:U388)&lt;16,"",H388+N388+Q388+U388)</f>
        <v/>
      </c>
      <c r="AA388" s="0" t="str">
        <f aca="false">IF(COUNT(F388:U388)&lt;16,"",SUM(F388:U388))</f>
        <v/>
      </c>
      <c r="AB388" s="0" t="str">
        <f aca="false">IF(W388="","",IF(W388&gt;=12,"MUY ALTO",IF(W388&gt;=9,"ALTO",IF(W388&gt;3,"MEDIO","BAJO"))))</f>
        <v/>
      </c>
      <c r="AC388" s="0" t="str">
        <f aca="false">IF(X388="","",IF(X388&gt;=12,"MUY ALTO",IF(X388&gt;=8,"ALTO",IF(X388&gt;2,"MEDIO","BAJO"))))</f>
        <v/>
      </c>
      <c r="AD388" s="0" t="str">
        <f aca="false">IF(Y388="","",IF(Y388&gt;=11,"MUY ALTO",IF(Y388&gt;=8,"ALTO",IF(Y388&gt;2,"MEDIO","BAJO"))))</f>
        <v/>
      </c>
      <c r="AE388" s="0" t="str">
        <f aca="false">IF(Z388="","",IF(Z388&gt;=8,"MUY ALTO",IF(Z388&gt;=4,"ALTO",IF(Z388&gt;0,"MEDIO","BAJO"))))</f>
        <v/>
      </c>
      <c r="AF388" s="0" t="str">
        <f aca="false">IF(AA388="","",IF(AA388&gt;=41,"MUY ALTO",IF(AA388&gt;=30,"ALTO",IF(AA388&gt;8,"MEDIO","BAJO"))))</f>
        <v/>
      </c>
      <c r="AG388" s="0" t="str">
        <f aca="false">IF(COUNT(F388:U388)&lt;16,"",IF(V388="SÍ","1. ATENCIÓN INMEDIATA",IF(COUNTIF(AB388:AE388,"MUY ALTO")&gt;0,"2. PRIORITARIO",IF(COUNTIF(AB388:AE388,"ALTO")&gt;0,"3. SEGUIMIENTO","4. SIN ALERTA"))))</f>
        <v/>
      </c>
    </row>
    <row r="389" customFormat="false" ht="15" hidden="false" customHeight="false" outlineLevel="0" collapsed="false">
      <c r="W389" s="0" t="str">
        <f aca="false">IF(COUNT(F389:U389)&lt;16,"",F389+J389+K389+S389)</f>
        <v/>
      </c>
      <c r="X389" s="0" t="str">
        <f aca="false">IF(COUNT(F389:U389)&lt;16,"",L389+P389+R389+T389)</f>
        <v/>
      </c>
      <c r="Y389" s="0" t="str">
        <f aca="false">IF(COUNT(F389:U389)&lt;16,"",G389+I389+M389+O389)</f>
        <v/>
      </c>
      <c r="Z389" s="0" t="str">
        <f aca="false">IF(COUNT(F389:U389)&lt;16,"",H389+N389+Q389+U389)</f>
        <v/>
      </c>
      <c r="AA389" s="0" t="str">
        <f aca="false">IF(COUNT(F389:U389)&lt;16,"",SUM(F389:U389))</f>
        <v/>
      </c>
      <c r="AB389" s="0" t="str">
        <f aca="false">IF(W389="","",IF(W389&gt;=12,"MUY ALTO",IF(W389&gt;=9,"ALTO",IF(W389&gt;3,"MEDIO","BAJO"))))</f>
        <v/>
      </c>
      <c r="AC389" s="0" t="str">
        <f aca="false">IF(X389="","",IF(X389&gt;=12,"MUY ALTO",IF(X389&gt;=8,"ALTO",IF(X389&gt;2,"MEDIO","BAJO"))))</f>
        <v/>
      </c>
      <c r="AD389" s="0" t="str">
        <f aca="false">IF(Y389="","",IF(Y389&gt;=11,"MUY ALTO",IF(Y389&gt;=8,"ALTO",IF(Y389&gt;2,"MEDIO","BAJO"))))</f>
        <v/>
      </c>
      <c r="AE389" s="0" t="str">
        <f aca="false">IF(Z389="","",IF(Z389&gt;=8,"MUY ALTO",IF(Z389&gt;=4,"ALTO",IF(Z389&gt;0,"MEDIO","BAJO"))))</f>
        <v/>
      </c>
      <c r="AF389" s="0" t="str">
        <f aca="false">IF(AA389="","",IF(AA389&gt;=41,"MUY ALTO",IF(AA389&gt;=30,"ALTO",IF(AA389&gt;8,"MEDIO","BAJO"))))</f>
        <v/>
      </c>
      <c r="AG389" s="0" t="str">
        <f aca="false">IF(COUNT(F389:U389)&lt;16,"",IF(V389="SÍ","1. ATENCIÓN INMEDIATA",IF(COUNTIF(AB389:AE389,"MUY ALTO")&gt;0,"2. PRIORITARIO",IF(COUNTIF(AB389:AE389,"ALTO")&gt;0,"3. SEGUIMIENTO","4. SIN ALERTA"))))</f>
        <v/>
      </c>
    </row>
    <row r="390" customFormat="false" ht="15" hidden="false" customHeight="false" outlineLevel="0" collapsed="false">
      <c r="W390" s="0" t="str">
        <f aca="false">IF(COUNT(F390:U390)&lt;16,"",F390+J390+K390+S390)</f>
        <v/>
      </c>
      <c r="X390" s="0" t="str">
        <f aca="false">IF(COUNT(F390:U390)&lt;16,"",L390+P390+R390+T390)</f>
        <v/>
      </c>
      <c r="Y390" s="0" t="str">
        <f aca="false">IF(COUNT(F390:U390)&lt;16,"",G390+I390+M390+O390)</f>
        <v/>
      </c>
      <c r="Z390" s="0" t="str">
        <f aca="false">IF(COUNT(F390:U390)&lt;16,"",H390+N390+Q390+U390)</f>
        <v/>
      </c>
      <c r="AA390" s="0" t="str">
        <f aca="false">IF(COUNT(F390:U390)&lt;16,"",SUM(F390:U390))</f>
        <v/>
      </c>
      <c r="AB390" s="0" t="str">
        <f aca="false">IF(W390="","",IF(W390&gt;=12,"MUY ALTO",IF(W390&gt;=9,"ALTO",IF(W390&gt;3,"MEDIO","BAJO"))))</f>
        <v/>
      </c>
      <c r="AC390" s="0" t="str">
        <f aca="false">IF(X390="","",IF(X390&gt;=12,"MUY ALTO",IF(X390&gt;=8,"ALTO",IF(X390&gt;2,"MEDIO","BAJO"))))</f>
        <v/>
      </c>
      <c r="AD390" s="0" t="str">
        <f aca="false">IF(Y390="","",IF(Y390&gt;=11,"MUY ALTO",IF(Y390&gt;=8,"ALTO",IF(Y390&gt;2,"MEDIO","BAJO"))))</f>
        <v/>
      </c>
      <c r="AE390" s="0" t="str">
        <f aca="false">IF(Z390="","",IF(Z390&gt;=8,"MUY ALTO",IF(Z390&gt;=4,"ALTO",IF(Z390&gt;0,"MEDIO","BAJO"))))</f>
        <v/>
      </c>
      <c r="AF390" s="0" t="str">
        <f aca="false">IF(AA390="","",IF(AA390&gt;=41,"MUY ALTO",IF(AA390&gt;=30,"ALTO",IF(AA390&gt;8,"MEDIO","BAJO"))))</f>
        <v/>
      </c>
      <c r="AG390" s="0" t="str">
        <f aca="false">IF(COUNT(F390:U390)&lt;16,"",IF(V390="SÍ","1. ATENCIÓN INMEDIATA",IF(COUNTIF(AB390:AE390,"MUY ALTO")&gt;0,"2. PRIORITARIO",IF(COUNTIF(AB390:AE390,"ALTO")&gt;0,"3. SEGUIMIENTO","4. SIN ALERTA"))))</f>
        <v/>
      </c>
    </row>
    <row r="391" customFormat="false" ht="15" hidden="false" customHeight="false" outlineLevel="0" collapsed="false">
      <c r="W391" s="0" t="str">
        <f aca="false">IF(COUNT(F391:U391)&lt;16,"",F391+J391+K391+S391)</f>
        <v/>
      </c>
      <c r="X391" s="0" t="str">
        <f aca="false">IF(COUNT(F391:U391)&lt;16,"",L391+P391+R391+T391)</f>
        <v/>
      </c>
      <c r="Y391" s="0" t="str">
        <f aca="false">IF(COUNT(F391:U391)&lt;16,"",G391+I391+M391+O391)</f>
        <v/>
      </c>
      <c r="Z391" s="0" t="str">
        <f aca="false">IF(COUNT(F391:U391)&lt;16,"",H391+N391+Q391+U391)</f>
        <v/>
      </c>
      <c r="AA391" s="0" t="str">
        <f aca="false">IF(COUNT(F391:U391)&lt;16,"",SUM(F391:U391))</f>
        <v/>
      </c>
      <c r="AB391" s="0" t="str">
        <f aca="false">IF(W391="","",IF(W391&gt;=12,"MUY ALTO",IF(W391&gt;=9,"ALTO",IF(W391&gt;3,"MEDIO","BAJO"))))</f>
        <v/>
      </c>
      <c r="AC391" s="0" t="str">
        <f aca="false">IF(X391="","",IF(X391&gt;=12,"MUY ALTO",IF(X391&gt;=8,"ALTO",IF(X391&gt;2,"MEDIO","BAJO"))))</f>
        <v/>
      </c>
      <c r="AD391" s="0" t="str">
        <f aca="false">IF(Y391="","",IF(Y391&gt;=11,"MUY ALTO",IF(Y391&gt;=8,"ALTO",IF(Y391&gt;2,"MEDIO","BAJO"))))</f>
        <v/>
      </c>
      <c r="AE391" s="0" t="str">
        <f aca="false">IF(Z391="","",IF(Z391&gt;=8,"MUY ALTO",IF(Z391&gt;=4,"ALTO",IF(Z391&gt;0,"MEDIO","BAJO"))))</f>
        <v/>
      </c>
      <c r="AF391" s="0" t="str">
        <f aca="false">IF(AA391="","",IF(AA391&gt;=41,"MUY ALTO",IF(AA391&gt;=30,"ALTO",IF(AA391&gt;8,"MEDIO","BAJO"))))</f>
        <v/>
      </c>
      <c r="AG391" s="0" t="str">
        <f aca="false">IF(COUNT(F391:U391)&lt;16,"",IF(V391="SÍ","1. ATENCIÓN INMEDIATA",IF(COUNTIF(AB391:AE391,"MUY ALTO")&gt;0,"2. PRIORITARIO",IF(COUNTIF(AB391:AE391,"ALTO")&gt;0,"3. SEGUIMIENTO","4. SIN ALERTA"))))</f>
        <v/>
      </c>
    </row>
    <row r="392" customFormat="false" ht="15" hidden="false" customHeight="false" outlineLevel="0" collapsed="false">
      <c r="W392" s="0" t="str">
        <f aca="false">IF(COUNT(F392:U392)&lt;16,"",F392+J392+K392+S392)</f>
        <v/>
      </c>
      <c r="X392" s="0" t="str">
        <f aca="false">IF(COUNT(F392:U392)&lt;16,"",L392+P392+R392+T392)</f>
        <v/>
      </c>
      <c r="Y392" s="0" t="str">
        <f aca="false">IF(COUNT(F392:U392)&lt;16,"",G392+I392+M392+O392)</f>
        <v/>
      </c>
      <c r="Z392" s="0" t="str">
        <f aca="false">IF(COUNT(F392:U392)&lt;16,"",H392+N392+Q392+U392)</f>
        <v/>
      </c>
      <c r="AA392" s="0" t="str">
        <f aca="false">IF(COUNT(F392:U392)&lt;16,"",SUM(F392:U392))</f>
        <v/>
      </c>
      <c r="AB392" s="0" t="str">
        <f aca="false">IF(W392="","",IF(W392&gt;=12,"MUY ALTO",IF(W392&gt;=9,"ALTO",IF(W392&gt;3,"MEDIO","BAJO"))))</f>
        <v/>
      </c>
      <c r="AC392" s="0" t="str">
        <f aca="false">IF(X392="","",IF(X392&gt;=12,"MUY ALTO",IF(X392&gt;=8,"ALTO",IF(X392&gt;2,"MEDIO","BAJO"))))</f>
        <v/>
      </c>
      <c r="AD392" s="0" t="str">
        <f aca="false">IF(Y392="","",IF(Y392&gt;=11,"MUY ALTO",IF(Y392&gt;=8,"ALTO",IF(Y392&gt;2,"MEDIO","BAJO"))))</f>
        <v/>
      </c>
      <c r="AE392" s="0" t="str">
        <f aca="false">IF(Z392="","",IF(Z392&gt;=8,"MUY ALTO",IF(Z392&gt;=4,"ALTO",IF(Z392&gt;0,"MEDIO","BAJO"))))</f>
        <v/>
      </c>
      <c r="AF392" s="0" t="str">
        <f aca="false">IF(AA392="","",IF(AA392&gt;=41,"MUY ALTO",IF(AA392&gt;=30,"ALTO",IF(AA392&gt;8,"MEDIO","BAJO"))))</f>
        <v/>
      </c>
      <c r="AG392" s="0" t="str">
        <f aca="false">IF(COUNT(F392:U392)&lt;16,"",IF(V392="SÍ","1. ATENCIÓN INMEDIATA",IF(COUNTIF(AB392:AE392,"MUY ALTO")&gt;0,"2. PRIORITARIO",IF(COUNTIF(AB392:AE392,"ALTO")&gt;0,"3. SEGUIMIENTO","4. SIN ALERTA"))))</f>
        <v/>
      </c>
    </row>
    <row r="393" customFormat="false" ht="15" hidden="false" customHeight="false" outlineLevel="0" collapsed="false">
      <c r="W393" s="0" t="str">
        <f aca="false">IF(COUNT(F393:U393)&lt;16,"",F393+J393+K393+S393)</f>
        <v/>
      </c>
      <c r="X393" s="0" t="str">
        <f aca="false">IF(COUNT(F393:U393)&lt;16,"",L393+P393+R393+T393)</f>
        <v/>
      </c>
      <c r="Y393" s="0" t="str">
        <f aca="false">IF(COUNT(F393:U393)&lt;16,"",G393+I393+M393+O393)</f>
        <v/>
      </c>
      <c r="Z393" s="0" t="str">
        <f aca="false">IF(COUNT(F393:U393)&lt;16,"",H393+N393+Q393+U393)</f>
        <v/>
      </c>
      <c r="AA393" s="0" t="str">
        <f aca="false">IF(COUNT(F393:U393)&lt;16,"",SUM(F393:U393))</f>
        <v/>
      </c>
      <c r="AB393" s="0" t="str">
        <f aca="false">IF(W393="","",IF(W393&gt;=12,"MUY ALTO",IF(W393&gt;=9,"ALTO",IF(W393&gt;3,"MEDIO","BAJO"))))</f>
        <v/>
      </c>
      <c r="AC393" s="0" t="str">
        <f aca="false">IF(X393="","",IF(X393&gt;=12,"MUY ALTO",IF(X393&gt;=8,"ALTO",IF(X393&gt;2,"MEDIO","BAJO"))))</f>
        <v/>
      </c>
      <c r="AD393" s="0" t="str">
        <f aca="false">IF(Y393="","",IF(Y393&gt;=11,"MUY ALTO",IF(Y393&gt;=8,"ALTO",IF(Y393&gt;2,"MEDIO","BAJO"))))</f>
        <v/>
      </c>
      <c r="AE393" s="0" t="str">
        <f aca="false">IF(Z393="","",IF(Z393&gt;=8,"MUY ALTO",IF(Z393&gt;=4,"ALTO",IF(Z393&gt;0,"MEDIO","BAJO"))))</f>
        <v/>
      </c>
      <c r="AF393" s="0" t="str">
        <f aca="false">IF(AA393="","",IF(AA393&gt;=41,"MUY ALTO",IF(AA393&gt;=30,"ALTO",IF(AA393&gt;8,"MEDIO","BAJO"))))</f>
        <v/>
      </c>
      <c r="AG393" s="0" t="str">
        <f aca="false">IF(COUNT(F393:U393)&lt;16,"",IF(V393="SÍ","1. ATENCIÓN INMEDIATA",IF(COUNTIF(AB393:AE393,"MUY ALTO")&gt;0,"2. PRIORITARIO",IF(COUNTIF(AB393:AE393,"ALTO")&gt;0,"3. SEGUIMIENTO","4. SIN ALERTA"))))</f>
        <v/>
      </c>
    </row>
    <row r="394" customFormat="false" ht="15" hidden="false" customHeight="false" outlineLevel="0" collapsed="false">
      <c r="W394" s="0" t="str">
        <f aca="false">IF(COUNT(F394:U394)&lt;16,"",F394+J394+K394+S394)</f>
        <v/>
      </c>
      <c r="X394" s="0" t="str">
        <f aca="false">IF(COUNT(F394:U394)&lt;16,"",L394+P394+R394+T394)</f>
        <v/>
      </c>
      <c r="Y394" s="0" t="str">
        <f aca="false">IF(COUNT(F394:U394)&lt;16,"",G394+I394+M394+O394)</f>
        <v/>
      </c>
      <c r="Z394" s="0" t="str">
        <f aca="false">IF(COUNT(F394:U394)&lt;16,"",H394+N394+Q394+U394)</f>
        <v/>
      </c>
      <c r="AA394" s="0" t="str">
        <f aca="false">IF(COUNT(F394:U394)&lt;16,"",SUM(F394:U394))</f>
        <v/>
      </c>
      <c r="AB394" s="0" t="str">
        <f aca="false">IF(W394="","",IF(W394&gt;=12,"MUY ALTO",IF(W394&gt;=9,"ALTO",IF(W394&gt;3,"MEDIO","BAJO"))))</f>
        <v/>
      </c>
      <c r="AC394" s="0" t="str">
        <f aca="false">IF(X394="","",IF(X394&gt;=12,"MUY ALTO",IF(X394&gt;=8,"ALTO",IF(X394&gt;2,"MEDIO","BAJO"))))</f>
        <v/>
      </c>
      <c r="AD394" s="0" t="str">
        <f aca="false">IF(Y394="","",IF(Y394&gt;=11,"MUY ALTO",IF(Y394&gt;=8,"ALTO",IF(Y394&gt;2,"MEDIO","BAJO"))))</f>
        <v/>
      </c>
      <c r="AE394" s="0" t="str">
        <f aca="false">IF(Z394="","",IF(Z394&gt;=8,"MUY ALTO",IF(Z394&gt;=4,"ALTO",IF(Z394&gt;0,"MEDIO","BAJO"))))</f>
        <v/>
      </c>
      <c r="AF394" s="0" t="str">
        <f aca="false">IF(AA394="","",IF(AA394&gt;=41,"MUY ALTO",IF(AA394&gt;=30,"ALTO",IF(AA394&gt;8,"MEDIO","BAJO"))))</f>
        <v/>
      </c>
      <c r="AG394" s="0" t="str">
        <f aca="false">IF(COUNT(F394:U394)&lt;16,"",IF(V394="SÍ","1. ATENCIÓN INMEDIATA",IF(COUNTIF(AB394:AE394,"MUY ALTO")&gt;0,"2. PRIORITARIO",IF(COUNTIF(AB394:AE394,"ALTO")&gt;0,"3. SEGUIMIENTO","4. SIN ALERTA"))))</f>
        <v/>
      </c>
    </row>
    <row r="395" customFormat="false" ht="15" hidden="false" customHeight="false" outlineLevel="0" collapsed="false">
      <c r="W395" s="0" t="str">
        <f aca="false">IF(COUNT(F395:U395)&lt;16,"",F395+J395+K395+S395)</f>
        <v/>
      </c>
      <c r="X395" s="0" t="str">
        <f aca="false">IF(COUNT(F395:U395)&lt;16,"",L395+P395+R395+T395)</f>
        <v/>
      </c>
      <c r="Y395" s="0" t="str">
        <f aca="false">IF(COUNT(F395:U395)&lt;16,"",G395+I395+M395+O395)</f>
        <v/>
      </c>
      <c r="Z395" s="0" t="str">
        <f aca="false">IF(COUNT(F395:U395)&lt;16,"",H395+N395+Q395+U395)</f>
        <v/>
      </c>
      <c r="AA395" s="0" t="str">
        <f aca="false">IF(COUNT(F395:U395)&lt;16,"",SUM(F395:U395))</f>
        <v/>
      </c>
      <c r="AB395" s="0" t="str">
        <f aca="false">IF(W395="","",IF(W395&gt;=12,"MUY ALTO",IF(W395&gt;=9,"ALTO",IF(W395&gt;3,"MEDIO","BAJO"))))</f>
        <v/>
      </c>
      <c r="AC395" s="0" t="str">
        <f aca="false">IF(X395="","",IF(X395&gt;=12,"MUY ALTO",IF(X395&gt;=8,"ALTO",IF(X395&gt;2,"MEDIO","BAJO"))))</f>
        <v/>
      </c>
      <c r="AD395" s="0" t="str">
        <f aca="false">IF(Y395="","",IF(Y395&gt;=11,"MUY ALTO",IF(Y395&gt;=8,"ALTO",IF(Y395&gt;2,"MEDIO","BAJO"))))</f>
        <v/>
      </c>
      <c r="AE395" s="0" t="str">
        <f aca="false">IF(Z395="","",IF(Z395&gt;=8,"MUY ALTO",IF(Z395&gt;=4,"ALTO",IF(Z395&gt;0,"MEDIO","BAJO"))))</f>
        <v/>
      </c>
      <c r="AF395" s="0" t="str">
        <f aca="false">IF(AA395="","",IF(AA395&gt;=41,"MUY ALTO",IF(AA395&gt;=30,"ALTO",IF(AA395&gt;8,"MEDIO","BAJO"))))</f>
        <v/>
      </c>
      <c r="AG395" s="0" t="str">
        <f aca="false">IF(COUNT(F395:U395)&lt;16,"",IF(V395="SÍ","1. ATENCIÓN INMEDIATA",IF(COUNTIF(AB395:AE395,"MUY ALTO")&gt;0,"2. PRIORITARIO",IF(COUNTIF(AB395:AE395,"ALTO")&gt;0,"3. SEGUIMIENTO","4. SIN ALERTA"))))</f>
        <v/>
      </c>
    </row>
    <row r="396" customFormat="false" ht="15" hidden="false" customHeight="false" outlineLevel="0" collapsed="false">
      <c r="W396" s="0" t="str">
        <f aca="false">IF(COUNT(F396:U396)&lt;16,"",F396+J396+K396+S396)</f>
        <v/>
      </c>
      <c r="X396" s="0" t="str">
        <f aca="false">IF(COUNT(F396:U396)&lt;16,"",L396+P396+R396+T396)</f>
        <v/>
      </c>
      <c r="Y396" s="0" t="str">
        <f aca="false">IF(COUNT(F396:U396)&lt;16,"",G396+I396+M396+O396)</f>
        <v/>
      </c>
      <c r="Z396" s="0" t="str">
        <f aca="false">IF(COUNT(F396:U396)&lt;16,"",H396+N396+Q396+U396)</f>
        <v/>
      </c>
      <c r="AA396" s="0" t="str">
        <f aca="false">IF(COUNT(F396:U396)&lt;16,"",SUM(F396:U396))</f>
        <v/>
      </c>
      <c r="AB396" s="0" t="str">
        <f aca="false">IF(W396="","",IF(W396&gt;=12,"MUY ALTO",IF(W396&gt;=9,"ALTO",IF(W396&gt;3,"MEDIO","BAJO"))))</f>
        <v/>
      </c>
      <c r="AC396" s="0" t="str">
        <f aca="false">IF(X396="","",IF(X396&gt;=12,"MUY ALTO",IF(X396&gt;=8,"ALTO",IF(X396&gt;2,"MEDIO","BAJO"))))</f>
        <v/>
      </c>
      <c r="AD396" s="0" t="str">
        <f aca="false">IF(Y396="","",IF(Y396&gt;=11,"MUY ALTO",IF(Y396&gt;=8,"ALTO",IF(Y396&gt;2,"MEDIO","BAJO"))))</f>
        <v/>
      </c>
      <c r="AE396" s="0" t="str">
        <f aca="false">IF(Z396="","",IF(Z396&gt;=8,"MUY ALTO",IF(Z396&gt;=4,"ALTO",IF(Z396&gt;0,"MEDIO","BAJO"))))</f>
        <v/>
      </c>
      <c r="AF396" s="0" t="str">
        <f aca="false">IF(AA396="","",IF(AA396&gt;=41,"MUY ALTO",IF(AA396&gt;=30,"ALTO",IF(AA396&gt;8,"MEDIO","BAJO"))))</f>
        <v/>
      </c>
      <c r="AG396" s="0" t="str">
        <f aca="false">IF(COUNT(F396:U396)&lt;16,"",IF(V396="SÍ","1. ATENCIÓN INMEDIATA",IF(COUNTIF(AB396:AE396,"MUY ALTO")&gt;0,"2. PRIORITARIO",IF(COUNTIF(AB396:AE396,"ALTO")&gt;0,"3. SEGUIMIENTO","4. SIN ALERTA"))))</f>
        <v/>
      </c>
    </row>
    <row r="397" customFormat="false" ht="15" hidden="false" customHeight="false" outlineLevel="0" collapsed="false">
      <c r="W397" s="0" t="str">
        <f aca="false">IF(COUNT(F397:U397)&lt;16,"",F397+J397+K397+S397)</f>
        <v/>
      </c>
      <c r="X397" s="0" t="str">
        <f aca="false">IF(COUNT(F397:U397)&lt;16,"",L397+P397+R397+T397)</f>
        <v/>
      </c>
      <c r="Y397" s="0" t="str">
        <f aca="false">IF(COUNT(F397:U397)&lt;16,"",G397+I397+M397+O397)</f>
        <v/>
      </c>
      <c r="Z397" s="0" t="str">
        <f aca="false">IF(COUNT(F397:U397)&lt;16,"",H397+N397+Q397+U397)</f>
        <v/>
      </c>
      <c r="AA397" s="0" t="str">
        <f aca="false">IF(COUNT(F397:U397)&lt;16,"",SUM(F397:U397))</f>
        <v/>
      </c>
      <c r="AB397" s="0" t="str">
        <f aca="false">IF(W397="","",IF(W397&gt;=12,"MUY ALTO",IF(W397&gt;=9,"ALTO",IF(W397&gt;3,"MEDIO","BAJO"))))</f>
        <v/>
      </c>
      <c r="AC397" s="0" t="str">
        <f aca="false">IF(X397="","",IF(X397&gt;=12,"MUY ALTO",IF(X397&gt;=8,"ALTO",IF(X397&gt;2,"MEDIO","BAJO"))))</f>
        <v/>
      </c>
      <c r="AD397" s="0" t="str">
        <f aca="false">IF(Y397="","",IF(Y397&gt;=11,"MUY ALTO",IF(Y397&gt;=8,"ALTO",IF(Y397&gt;2,"MEDIO","BAJO"))))</f>
        <v/>
      </c>
      <c r="AE397" s="0" t="str">
        <f aca="false">IF(Z397="","",IF(Z397&gt;=8,"MUY ALTO",IF(Z397&gt;=4,"ALTO",IF(Z397&gt;0,"MEDIO","BAJO"))))</f>
        <v/>
      </c>
      <c r="AF397" s="0" t="str">
        <f aca="false">IF(AA397="","",IF(AA397&gt;=41,"MUY ALTO",IF(AA397&gt;=30,"ALTO",IF(AA397&gt;8,"MEDIO","BAJO"))))</f>
        <v/>
      </c>
      <c r="AG397" s="0" t="str">
        <f aca="false">IF(COUNT(F397:U397)&lt;16,"",IF(V397="SÍ","1. ATENCIÓN INMEDIATA",IF(COUNTIF(AB397:AE397,"MUY ALTO")&gt;0,"2. PRIORITARIO",IF(COUNTIF(AB397:AE397,"ALTO")&gt;0,"3. SEGUIMIENTO","4. SIN ALERTA"))))</f>
        <v/>
      </c>
    </row>
    <row r="398" customFormat="false" ht="15" hidden="false" customHeight="false" outlineLevel="0" collapsed="false">
      <c r="W398" s="0" t="str">
        <f aca="false">IF(COUNT(F398:U398)&lt;16,"",F398+J398+K398+S398)</f>
        <v/>
      </c>
      <c r="X398" s="0" t="str">
        <f aca="false">IF(COUNT(F398:U398)&lt;16,"",L398+P398+R398+T398)</f>
        <v/>
      </c>
      <c r="Y398" s="0" t="str">
        <f aca="false">IF(COUNT(F398:U398)&lt;16,"",G398+I398+M398+O398)</f>
        <v/>
      </c>
      <c r="Z398" s="0" t="str">
        <f aca="false">IF(COUNT(F398:U398)&lt;16,"",H398+N398+Q398+U398)</f>
        <v/>
      </c>
      <c r="AA398" s="0" t="str">
        <f aca="false">IF(COUNT(F398:U398)&lt;16,"",SUM(F398:U398))</f>
        <v/>
      </c>
      <c r="AB398" s="0" t="str">
        <f aca="false">IF(W398="","",IF(W398&gt;=12,"MUY ALTO",IF(W398&gt;=9,"ALTO",IF(W398&gt;3,"MEDIO","BAJO"))))</f>
        <v/>
      </c>
      <c r="AC398" s="0" t="str">
        <f aca="false">IF(X398="","",IF(X398&gt;=12,"MUY ALTO",IF(X398&gt;=8,"ALTO",IF(X398&gt;2,"MEDIO","BAJO"))))</f>
        <v/>
      </c>
      <c r="AD398" s="0" t="str">
        <f aca="false">IF(Y398="","",IF(Y398&gt;=11,"MUY ALTO",IF(Y398&gt;=8,"ALTO",IF(Y398&gt;2,"MEDIO","BAJO"))))</f>
        <v/>
      </c>
      <c r="AE398" s="0" t="str">
        <f aca="false">IF(Z398="","",IF(Z398&gt;=8,"MUY ALTO",IF(Z398&gt;=4,"ALTO",IF(Z398&gt;0,"MEDIO","BAJO"))))</f>
        <v/>
      </c>
      <c r="AF398" s="0" t="str">
        <f aca="false">IF(AA398="","",IF(AA398&gt;=41,"MUY ALTO",IF(AA398&gt;=30,"ALTO",IF(AA398&gt;8,"MEDIO","BAJO"))))</f>
        <v/>
      </c>
      <c r="AG398" s="0" t="str">
        <f aca="false">IF(COUNT(F398:U398)&lt;16,"",IF(V398="SÍ","1. ATENCIÓN INMEDIATA",IF(COUNTIF(AB398:AE398,"MUY ALTO")&gt;0,"2. PRIORITARIO",IF(COUNTIF(AB398:AE398,"ALTO")&gt;0,"3. SEGUIMIENTO","4. SIN ALERTA"))))</f>
        <v/>
      </c>
    </row>
    <row r="399" customFormat="false" ht="15" hidden="false" customHeight="false" outlineLevel="0" collapsed="false">
      <c r="W399" s="0" t="str">
        <f aca="false">IF(COUNT(F399:U399)&lt;16,"",F399+J399+K399+S399)</f>
        <v/>
      </c>
      <c r="X399" s="0" t="str">
        <f aca="false">IF(COUNT(F399:U399)&lt;16,"",L399+P399+R399+T399)</f>
        <v/>
      </c>
      <c r="Y399" s="0" t="str">
        <f aca="false">IF(COUNT(F399:U399)&lt;16,"",G399+I399+M399+O399)</f>
        <v/>
      </c>
      <c r="Z399" s="0" t="str">
        <f aca="false">IF(COUNT(F399:U399)&lt;16,"",H399+N399+Q399+U399)</f>
        <v/>
      </c>
      <c r="AA399" s="0" t="str">
        <f aca="false">IF(COUNT(F399:U399)&lt;16,"",SUM(F399:U399))</f>
        <v/>
      </c>
      <c r="AB399" s="0" t="str">
        <f aca="false">IF(W399="","",IF(W399&gt;=12,"MUY ALTO",IF(W399&gt;=9,"ALTO",IF(W399&gt;3,"MEDIO","BAJO"))))</f>
        <v/>
      </c>
      <c r="AC399" s="0" t="str">
        <f aca="false">IF(X399="","",IF(X399&gt;=12,"MUY ALTO",IF(X399&gt;=8,"ALTO",IF(X399&gt;2,"MEDIO","BAJO"))))</f>
        <v/>
      </c>
      <c r="AD399" s="0" t="str">
        <f aca="false">IF(Y399="","",IF(Y399&gt;=11,"MUY ALTO",IF(Y399&gt;=8,"ALTO",IF(Y399&gt;2,"MEDIO","BAJO"))))</f>
        <v/>
      </c>
      <c r="AE399" s="0" t="str">
        <f aca="false">IF(Z399="","",IF(Z399&gt;=8,"MUY ALTO",IF(Z399&gt;=4,"ALTO",IF(Z399&gt;0,"MEDIO","BAJO"))))</f>
        <v/>
      </c>
      <c r="AF399" s="0" t="str">
        <f aca="false">IF(AA399="","",IF(AA399&gt;=41,"MUY ALTO",IF(AA399&gt;=30,"ALTO",IF(AA399&gt;8,"MEDIO","BAJO"))))</f>
        <v/>
      </c>
      <c r="AG399" s="0" t="str">
        <f aca="false">IF(COUNT(F399:U399)&lt;16,"",IF(V399="SÍ","1. ATENCIÓN INMEDIATA",IF(COUNTIF(AB399:AE399,"MUY ALTO")&gt;0,"2. PRIORITARIO",IF(COUNTIF(AB399:AE399,"ALTO")&gt;0,"3. SEGUIMIENTO","4. SIN ALERTA"))))</f>
        <v/>
      </c>
    </row>
    <row r="400" customFormat="false" ht="15" hidden="false" customHeight="false" outlineLevel="0" collapsed="false">
      <c r="W400" s="0" t="str">
        <f aca="false">IF(COUNT(F400:U400)&lt;16,"",F400+J400+K400+S400)</f>
        <v/>
      </c>
      <c r="X400" s="0" t="str">
        <f aca="false">IF(COUNT(F400:U400)&lt;16,"",L400+P400+R400+T400)</f>
        <v/>
      </c>
      <c r="Y400" s="0" t="str">
        <f aca="false">IF(COUNT(F400:U400)&lt;16,"",G400+I400+M400+O400)</f>
        <v/>
      </c>
      <c r="Z400" s="0" t="str">
        <f aca="false">IF(COUNT(F400:U400)&lt;16,"",H400+N400+Q400+U400)</f>
        <v/>
      </c>
      <c r="AA400" s="0" t="str">
        <f aca="false">IF(COUNT(F400:U400)&lt;16,"",SUM(F400:U400))</f>
        <v/>
      </c>
      <c r="AB400" s="0" t="str">
        <f aca="false">IF(W400="","",IF(W400&gt;=12,"MUY ALTO",IF(W400&gt;=9,"ALTO",IF(W400&gt;3,"MEDIO","BAJO"))))</f>
        <v/>
      </c>
      <c r="AC400" s="0" t="str">
        <f aca="false">IF(X400="","",IF(X400&gt;=12,"MUY ALTO",IF(X400&gt;=8,"ALTO",IF(X400&gt;2,"MEDIO","BAJO"))))</f>
        <v/>
      </c>
      <c r="AD400" s="0" t="str">
        <f aca="false">IF(Y400="","",IF(Y400&gt;=11,"MUY ALTO",IF(Y400&gt;=8,"ALTO",IF(Y400&gt;2,"MEDIO","BAJO"))))</f>
        <v/>
      </c>
      <c r="AE400" s="0" t="str">
        <f aca="false">IF(Z400="","",IF(Z400&gt;=8,"MUY ALTO",IF(Z400&gt;=4,"ALTO",IF(Z400&gt;0,"MEDIO","BAJO"))))</f>
        <v/>
      </c>
      <c r="AF400" s="0" t="str">
        <f aca="false">IF(AA400="","",IF(AA400&gt;=41,"MUY ALTO",IF(AA400&gt;=30,"ALTO",IF(AA400&gt;8,"MEDIO","BAJO"))))</f>
        <v/>
      </c>
      <c r="AG400" s="0" t="str">
        <f aca="false">IF(COUNT(F400:U400)&lt;16,"",IF(V400="SÍ","1. ATENCIÓN INMEDIATA",IF(COUNTIF(AB400:AE400,"MUY ALTO")&gt;0,"2. PRIORITARIO",IF(COUNTIF(AB400:AE400,"ALTO")&gt;0,"3. SEGUIMIENTO","4. SIN ALERTA"))))</f>
        <v/>
      </c>
    </row>
    <row r="401" customFormat="false" ht="15" hidden="false" customHeight="false" outlineLevel="0" collapsed="false">
      <c r="W401" s="0" t="str">
        <f aca="false">IF(COUNT(F401:U401)&lt;16,"",F401+J401+K401+S401)</f>
        <v/>
      </c>
      <c r="X401" s="0" t="str">
        <f aca="false">IF(COUNT(F401:U401)&lt;16,"",L401+P401+R401+T401)</f>
        <v/>
      </c>
      <c r="Y401" s="0" t="str">
        <f aca="false">IF(COUNT(F401:U401)&lt;16,"",G401+I401+M401+O401)</f>
        <v/>
      </c>
      <c r="Z401" s="0" t="str">
        <f aca="false">IF(COUNT(F401:U401)&lt;16,"",H401+N401+Q401+U401)</f>
        <v/>
      </c>
      <c r="AA401" s="0" t="str">
        <f aca="false">IF(COUNT(F401:U401)&lt;16,"",SUM(F401:U401))</f>
        <v/>
      </c>
      <c r="AB401" s="0" t="str">
        <f aca="false">IF(W401="","",IF(W401&gt;=12,"MUY ALTO",IF(W401&gt;=9,"ALTO",IF(W401&gt;3,"MEDIO","BAJO"))))</f>
        <v/>
      </c>
      <c r="AC401" s="0" t="str">
        <f aca="false">IF(X401="","",IF(X401&gt;=12,"MUY ALTO",IF(X401&gt;=8,"ALTO",IF(X401&gt;2,"MEDIO","BAJO"))))</f>
        <v/>
      </c>
      <c r="AD401" s="0" t="str">
        <f aca="false">IF(Y401="","",IF(Y401&gt;=11,"MUY ALTO",IF(Y401&gt;=8,"ALTO",IF(Y401&gt;2,"MEDIO","BAJO"))))</f>
        <v/>
      </c>
      <c r="AE401" s="0" t="str">
        <f aca="false">IF(Z401="","",IF(Z401&gt;=8,"MUY ALTO",IF(Z401&gt;=4,"ALTO",IF(Z401&gt;0,"MEDIO","BAJO"))))</f>
        <v/>
      </c>
      <c r="AF401" s="0" t="str">
        <f aca="false">IF(AA401="","",IF(AA401&gt;=41,"MUY ALTO",IF(AA401&gt;=30,"ALTO",IF(AA401&gt;8,"MEDIO","BAJO"))))</f>
        <v/>
      </c>
      <c r="AG401" s="0" t="str">
        <f aca="false">IF(COUNT(F401:U401)&lt;16,"",IF(V401="SÍ","1. ATENCIÓN INMEDIATA",IF(COUNTIF(AB401:AE401,"MUY ALTO")&gt;0,"2. PRIORITARIO",IF(COUNTIF(AB401:AE401,"ALTO")&gt;0,"3. SEGUIMIENTO","4. SIN ALERTA"))))</f>
        <v/>
      </c>
    </row>
    <row r="402" customFormat="false" ht="15" hidden="false" customHeight="false" outlineLevel="0" collapsed="false">
      <c r="W402" s="0" t="str">
        <f aca="false">IF(COUNT(F402:U402)&lt;16,"",F402+J402+K402+S402)</f>
        <v/>
      </c>
      <c r="X402" s="0" t="str">
        <f aca="false">IF(COUNT(F402:U402)&lt;16,"",L402+P402+R402+T402)</f>
        <v/>
      </c>
      <c r="Y402" s="0" t="str">
        <f aca="false">IF(COUNT(F402:U402)&lt;16,"",G402+I402+M402+O402)</f>
        <v/>
      </c>
      <c r="Z402" s="0" t="str">
        <f aca="false">IF(COUNT(F402:U402)&lt;16,"",H402+N402+Q402+U402)</f>
        <v/>
      </c>
      <c r="AA402" s="0" t="str">
        <f aca="false">IF(COUNT(F402:U402)&lt;16,"",SUM(F402:U402))</f>
        <v/>
      </c>
      <c r="AB402" s="0" t="str">
        <f aca="false">IF(W402="","",IF(W402&gt;=12,"MUY ALTO",IF(W402&gt;=9,"ALTO",IF(W402&gt;3,"MEDIO","BAJO"))))</f>
        <v/>
      </c>
      <c r="AC402" s="0" t="str">
        <f aca="false">IF(X402="","",IF(X402&gt;=12,"MUY ALTO",IF(X402&gt;=8,"ALTO",IF(X402&gt;2,"MEDIO","BAJO"))))</f>
        <v/>
      </c>
      <c r="AD402" s="0" t="str">
        <f aca="false">IF(Y402="","",IF(Y402&gt;=11,"MUY ALTO",IF(Y402&gt;=8,"ALTO",IF(Y402&gt;2,"MEDIO","BAJO"))))</f>
        <v/>
      </c>
      <c r="AE402" s="0" t="str">
        <f aca="false">IF(Z402="","",IF(Z402&gt;=8,"MUY ALTO",IF(Z402&gt;=4,"ALTO",IF(Z402&gt;0,"MEDIO","BAJO"))))</f>
        <v/>
      </c>
      <c r="AF402" s="0" t="str">
        <f aca="false">IF(AA402="","",IF(AA402&gt;=41,"MUY ALTO",IF(AA402&gt;=30,"ALTO",IF(AA402&gt;8,"MEDIO","BAJO"))))</f>
        <v/>
      </c>
      <c r="AG402" s="0" t="str">
        <f aca="false">IF(COUNT(F402:U402)&lt;16,"",IF(V402="SÍ","1. ATENCIÓN INMEDIATA",IF(COUNTIF(AB402:AE402,"MUY ALTO")&gt;0,"2. PRIORITARIO",IF(COUNTIF(AB402:AE402,"ALTO")&gt;0,"3. SEGUIMIENTO","4. SIN ALERTA"))))</f>
        <v/>
      </c>
    </row>
    <row r="403" customFormat="false" ht="15" hidden="false" customHeight="false" outlineLevel="0" collapsed="false">
      <c r="W403" s="0" t="str">
        <f aca="false">IF(COUNT(F403:U403)&lt;16,"",F403+J403+K403+S403)</f>
        <v/>
      </c>
      <c r="X403" s="0" t="str">
        <f aca="false">IF(COUNT(F403:U403)&lt;16,"",L403+P403+R403+T403)</f>
        <v/>
      </c>
      <c r="Y403" s="0" t="str">
        <f aca="false">IF(COUNT(F403:U403)&lt;16,"",G403+I403+M403+O403)</f>
        <v/>
      </c>
      <c r="Z403" s="0" t="str">
        <f aca="false">IF(COUNT(F403:U403)&lt;16,"",H403+N403+Q403+U403)</f>
        <v/>
      </c>
      <c r="AA403" s="0" t="str">
        <f aca="false">IF(COUNT(F403:U403)&lt;16,"",SUM(F403:U403))</f>
        <v/>
      </c>
      <c r="AB403" s="0" t="str">
        <f aca="false">IF(W403="","",IF(W403&gt;=12,"MUY ALTO",IF(W403&gt;=9,"ALTO",IF(W403&gt;3,"MEDIO","BAJO"))))</f>
        <v/>
      </c>
      <c r="AC403" s="0" t="str">
        <f aca="false">IF(X403="","",IF(X403&gt;=12,"MUY ALTO",IF(X403&gt;=8,"ALTO",IF(X403&gt;2,"MEDIO","BAJO"))))</f>
        <v/>
      </c>
      <c r="AD403" s="0" t="str">
        <f aca="false">IF(Y403="","",IF(Y403&gt;=11,"MUY ALTO",IF(Y403&gt;=8,"ALTO",IF(Y403&gt;2,"MEDIO","BAJO"))))</f>
        <v/>
      </c>
      <c r="AE403" s="0" t="str">
        <f aca="false">IF(Z403="","",IF(Z403&gt;=8,"MUY ALTO",IF(Z403&gt;=4,"ALTO",IF(Z403&gt;0,"MEDIO","BAJO"))))</f>
        <v/>
      </c>
      <c r="AF403" s="0" t="str">
        <f aca="false">IF(AA403="","",IF(AA403&gt;=41,"MUY ALTO",IF(AA403&gt;=30,"ALTO",IF(AA403&gt;8,"MEDIO","BAJO"))))</f>
        <v/>
      </c>
      <c r="AG403" s="0" t="str">
        <f aca="false">IF(COUNT(F403:U403)&lt;16,"",IF(V403="SÍ","1. ATENCIÓN INMEDIATA",IF(COUNTIF(AB403:AE403,"MUY ALTO")&gt;0,"2. PRIORITARIO",IF(COUNTIF(AB403:AE403,"ALTO")&gt;0,"3. SEGUIMIENTO","4. SIN ALERTA"))))</f>
        <v/>
      </c>
    </row>
    <row r="404" customFormat="false" ht="15" hidden="false" customHeight="false" outlineLevel="0" collapsed="false">
      <c r="W404" s="0" t="str">
        <f aca="false">IF(COUNT(F404:U404)&lt;16,"",F404+J404+K404+S404)</f>
        <v/>
      </c>
      <c r="X404" s="0" t="str">
        <f aca="false">IF(COUNT(F404:U404)&lt;16,"",L404+P404+R404+T404)</f>
        <v/>
      </c>
      <c r="Y404" s="0" t="str">
        <f aca="false">IF(COUNT(F404:U404)&lt;16,"",G404+I404+M404+O404)</f>
        <v/>
      </c>
      <c r="Z404" s="0" t="str">
        <f aca="false">IF(COUNT(F404:U404)&lt;16,"",H404+N404+Q404+U404)</f>
        <v/>
      </c>
      <c r="AA404" s="0" t="str">
        <f aca="false">IF(COUNT(F404:U404)&lt;16,"",SUM(F404:U404))</f>
        <v/>
      </c>
      <c r="AB404" s="0" t="str">
        <f aca="false">IF(W404="","",IF(W404&gt;=12,"MUY ALTO",IF(W404&gt;=9,"ALTO",IF(W404&gt;3,"MEDIO","BAJO"))))</f>
        <v/>
      </c>
      <c r="AC404" s="0" t="str">
        <f aca="false">IF(X404="","",IF(X404&gt;=12,"MUY ALTO",IF(X404&gt;=8,"ALTO",IF(X404&gt;2,"MEDIO","BAJO"))))</f>
        <v/>
      </c>
      <c r="AD404" s="0" t="str">
        <f aca="false">IF(Y404="","",IF(Y404&gt;=11,"MUY ALTO",IF(Y404&gt;=8,"ALTO",IF(Y404&gt;2,"MEDIO","BAJO"))))</f>
        <v/>
      </c>
      <c r="AE404" s="0" t="str">
        <f aca="false">IF(Z404="","",IF(Z404&gt;=8,"MUY ALTO",IF(Z404&gt;=4,"ALTO",IF(Z404&gt;0,"MEDIO","BAJO"))))</f>
        <v/>
      </c>
      <c r="AF404" s="0" t="str">
        <f aca="false">IF(AA404="","",IF(AA404&gt;=41,"MUY ALTO",IF(AA404&gt;=30,"ALTO",IF(AA404&gt;8,"MEDIO","BAJO"))))</f>
        <v/>
      </c>
      <c r="AG404" s="0" t="str">
        <f aca="false">IF(COUNT(F404:U404)&lt;16,"",IF(V404="SÍ","1. ATENCIÓN INMEDIATA",IF(COUNTIF(AB404:AE404,"MUY ALTO")&gt;0,"2. PRIORITARIO",IF(COUNTIF(AB404:AE404,"ALTO")&gt;0,"3. SEGUIMIENTO","4. SIN ALERTA"))))</f>
        <v/>
      </c>
    </row>
    <row r="405" customFormat="false" ht="15" hidden="false" customHeight="false" outlineLevel="0" collapsed="false">
      <c r="W405" s="0" t="str">
        <f aca="false">IF(COUNT(F405:U405)&lt;16,"",F405+J405+K405+S405)</f>
        <v/>
      </c>
      <c r="X405" s="0" t="str">
        <f aca="false">IF(COUNT(F405:U405)&lt;16,"",L405+P405+R405+T405)</f>
        <v/>
      </c>
      <c r="Y405" s="0" t="str">
        <f aca="false">IF(COUNT(F405:U405)&lt;16,"",G405+I405+M405+O405)</f>
        <v/>
      </c>
      <c r="Z405" s="0" t="str">
        <f aca="false">IF(COUNT(F405:U405)&lt;16,"",H405+N405+Q405+U405)</f>
        <v/>
      </c>
      <c r="AA405" s="0" t="str">
        <f aca="false">IF(COUNT(F405:U405)&lt;16,"",SUM(F405:U405))</f>
        <v/>
      </c>
      <c r="AB405" s="0" t="str">
        <f aca="false">IF(W405="","",IF(W405&gt;=12,"MUY ALTO",IF(W405&gt;=9,"ALTO",IF(W405&gt;3,"MEDIO","BAJO"))))</f>
        <v/>
      </c>
      <c r="AC405" s="0" t="str">
        <f aca="false">IF(X405="","",IF(X405&gt;=12,"MUY ALTO",IF(X405&gt;=8,"ALTO",IF(X405&gt;2,"MEDIO","BAJO"))))</f>
        <v/>
      </c>
      <c r="AD405" s="0" t="str">
        <f aca="false">IF(Y405="","",IF(Y405&gt;=11,"MUY ALTO",IF(Y405&gt;=8,"ALTO",IF(Y405&gt;2,"MEDIO","BAJO"))))</f>
        <v/>
      </c>
      <c r="AE405" s="0" t="str">
        <f aca="false">IF(Z405="","",IF(Z405&gt;=8,"MUY ALTO",IF(Z405&gt;=4,"ALTO",IF(Z405&gt;0,"MEDIO","BAJO"))))</f>
        <v/>
      </c>
      <c r="AF405" s="0" t="str">
        <f aca="false">IF(AA405="","",IF(AA405&gt;=41,"MUY ALTO",IF(AA405&gt;=30,"ALTO",IF(AA405&gt;8,"MEDIO","BAJO"))))</f>
        <v/>
      </c>
      <c r="AG405" s="0" t="str">
        <f aca="false">IF(COUNT(F405:U405)&lt;16,"",IF(V405="SÍ","1. ATENCIÓN INMEDIATA",IF(COUNTIF(AB405:AE405,"MUY ALTO")&gt;0,"2. PRIORITARIO",IF(COUNTIF(AB405:AE405,"ALTO")&gt;0,"3. SEGUIMIENTO","4. SIN ALERTA"))))</f>
        <v/>
      </c>
    </row>
    <row r="406" customFormat="false" ht="15" hidden="false" customHeight="false" outlineLevel="0" collapsed="false">
      <c r="W406" s="0" t="str">
        <f aca="false">IF(COUNT(F406:U406)&lt;16,"",F406+J406+K406+S406)</f>
        <v/>
      </c>
      <c r="X406" s="0" t="str">
        <f aca="false">IF(COUNT(F406:U406)&lt;16,"",L406+P406+R406+T406)</f>
        <v/>
      </c>
      <c r="Y406" s="0" t="str">
        <f aca="false">IF(COUNT(F406:U406)&lt;16,"",G406+I406+M406+O406)</f>
        <v/>
      </c>
      <c r="Z406" s="0" t="str">
        <f aca="false">IF(COUNT(F406:U406)&lt;16,"",H406+N406+Q406+U406)</f>
        <v/>
      </c>
      <c r="AA406" s="0" t="str">
        <f aca="false">IF(COUNT(F406:U406)&lt;16,"",SUM(F406:U406))</f>
        <v/>
      </c>
      <c r="AB406" s="0" t="str">
        <f aca="false">IF(W406="","",IF(W406&gt;=12,"MUY ALTO",IF(W406&gt;=9,"ALTO",IF(W406&gt;3,"MEDIO","BAJO"))))</f>
        <v/>
      </c>
      <c r="AC406" s="0" t="str">
        <f aca="false">IF(X406="","",IF(X406&gt;=12,"MUY ALTO",IF(X406&gt;=8,"ALTO",IF(X406&gt;2,"MEDIO","BAJO"))))</f>
        <v/>
      </c>
      <c r="AD406" s="0" t="str">
        <f aca="false">IF(Y406="","",IF(Y406&gt;=11,"MUY ALTO",IF(Y406&gt;=8,"ALTO",IF(Y406&gt;2,"MEDIO","BAJO"))))</f>
        <v/>
      </c>
      <c r="AE406" s="0" t="str">
        <f aca="false">IF(Z406="","",IF(Z406&gt;=8,"MUY ALTO",IF(Z406&gt;=4,"ALTO",IF(Z406&gt;0,"MEDIO","BAJO"))))</f>
        <v/>
      </c>
      <c r="AF406" s="0" t="str">
        <f aca="false">IF(AA406="","",IF(AA406&gt;=41,"MUY ALTO",IF(AA406&gt;=30,"ALTO",IF(AA406&gt;8,"MEDIO","BAJO"))))</f>
        <v/>
      </c>
      <c r="AG406" s="0" t="str">
        <f aca="false">IF(COUNT(F406:U406)&lt;16,"",IF(V406="SÍ","1. ATENCIÓN INMEDIATA",IF(COUNTIF(AB406:AE406,"MUY ALTO")&gt;0,"2. PRIORITARIO",IF(COUNTIF(AB406:AE406,"ALTO")&gt;0,"3. SEGUIMIENTO","4. SIN ALERTA"))))</f>
        <v/>
      </c>
    </row>
    <row r="407" customFormat="false" ht="15" hidden="false" customHeight="false" outlineLevel="0" collapsed="false">
      <c r="W407" s="0" t="str">
        <f aca="false">IF(COUNT(F407:U407)&lt;16,"",F407+J407+K407+S407)</f>
        <v/>
      </c>
      <c r="X407" s="0" t="str">
        <f aca="false">IF(COUNT(F407:U407)&lt;16,"",L407+P407+R407+T407)</f>
        <v/>
      </c>
      <c r="Y407" s="0" t="str">
        <f aca="false">IF(COUNT(F407:U407)&lt;16,"",G407+I407+M407+O407)</f>
        <v/>
      </c>
      <c r="Z407" s="0" t="str">
        <f aca="false">IF(COUNT(F407:U407)&lt;16,"",H407+N407+Q407+U407)</f>
        <v/>
      </c>
      <c r="AA407" s="0" t="str">
        <f aca="false">IF(COUNT(F407:U407)&lt;16,"",SUM(F407:U407))</f>
        <v/>
      </c>
      <c r="AB407" s="0" t="str">
        <f aca="false">IF(W407="","",IF(W407&gt;=12,"MUY ALTO",IF(W407&gt;=9,"ALTO",IF(W407&gt;3,"MEDIO","BAJO"))))</f>
        <v/>
      </c>
      <c r="AC407" s="0" t="str">
        <f aca="false">IF(X407="","",IF(X407&gt;=12,"MUY ALTO",IF(X407&gt;=8,"ALTO",IF(X407&gt;2,"MEDIO","BAJO"))))</f>
        <v/>
      </c>
      <c r="AD407" s="0" t="str">
        <f aca="false">IF(Y407="","",IF(Y407&gt;=11,"MUY ALTO",IF(Y407&gt;=8,"ALTO",IF(Y407&gt;2,"MEDIO","BAJO"))))</f>
        <v/>
      </c>
      <c r="AE407" s="0" t="str">
        <f aca="false">IF(Z407="","",IF(Z407&gt;=8,"MUY ALTO",IF(Z407&gt;=4,"ALTO",IF(Z407&gt;0,"MEDIO","BAJO"))))</f>
        <v/>
      </c>
      <c r="AF407" s="0" t="str">
        <f aca="false">IF(AA407="","",IF(AA407&gt;=41,"MUY ALTO",IF(AA407&gt;=30,"ALTO",IF(AA407&gt;8,"MEDIO","BAJO"))))</f>
        <v/>
      </c>
      <c r="AG407" s="0" t="str">
        <f aca="false">IF(COUNT(F407:U407)&lt;16,"",IF(V407="SÍ","1. ATENCIÓN INMEDIATA",IF(COUNTIF(AB407:AE407,"MUY ALTO")&gt;0,"2. PRIORITARIO",IF(COUNTIF(AB407:AE407,"ALTO")&gt;0,"3. SEGUIMIENTO","4. SIN ALERTA"))))</f>
        <v/>
      </c>
    </row>
    <row r="408" customFormat="false" ht="15" hidden="false" customHeight="false" outlineLevel="0" collapsed="false">
      <c r="W408" s="0" t="str">
        <f aca="false">IF(COUNT(F408:U408)&lt;16,"",F408+J408+K408+S408)</f>
        <v/>
      </c>
      <c r="X408" s="0" t="str">
        <f aca="false">IF(COUNT(F408:U408)&lt;16,"",L408+P408+R408+T408)</f>
        <v/>
      </c>
      <c r="Y408" s="0" t="str">
        <f aca="false">IF(COUNT(F408:U408)&lt;16,"",G408+I408+M408+O408)</f>
        <v/>
      </c>
      <c r="Z408" s="0" t="str">
        <f aca="false">IF(COUNT(F408:U408)&lt;16,"",H408+N408+Q408+U408)</f>
        <v/>
      </c>
      <c r="AA408" s="0" t="str">
        <f aca="false">IF(COUNT(F408:U408)&lt;16,"",SUM(F408:U408))</f>
        <v/>
      </c>
      <c r="AB408" s="0" t="str">
        <f aca="false">IF(W408="","",IF(W408&gt;=12,"MUY ALTO",IF(W408&gt;=9,"ALTO",IF(W408&gt;3,"MEDIO","BAJO"))))</f>
        <v/>
      </c>
      <c r="AC408" s="0" t="str">
        <f aca="false">IF(X408="","",IF(X408&gt;=12,"MUY ALTO",IF(X408&gt;=8,"ALTO",IF(X408&gt;2,"MEDIO","BAJO"))))</f>
        <v/>
      </c>
      <c r="AD408" s="0" t="str">
        <f aca="false">IF(Y408="","",IF(Y408&gt;=11,"MUY ALTO",IF(Y408&gt;=8,"ALTO",IF(Y408&gt;2,"MEDIO","BAJO"))))</f>
        <v/>
      </c>
      <c r="AE408" s="0" t="str">
        <f aca="false">IF(Z408="","",IF(Z408&gt;=8,"MUY ALTO",IF(Z408&gt;=4,"ALTO",IF(Z408&gt;0,"MEDIO","BAJO"))))</f>
        <v/>
      </c>
      <c r="AF408" s="0" t="str">
        <f aca="false">IF(AA408="","",IF(AA408&gt;=41,"MUY ALTO",IF(AA408&gt;=30,"ALTO",IF(AA408&gt;8,"MEDIO","BAJO"))))</f>
        <v/>
      </c>
      <c r="AG408" s="0" t="str">
        <f aca="false">IF(COUNT(F408:U408)&lt;16,"",IF(V408="SÍ","1. ATENCIÓN INMEDIATA",IF(COUNTIF(AB408:AE408,"MUY ALTO")&gt;0,"2. PRIORITARIO",IF(COUNTIF(AB408:AE408,"ALTO")&gt;0,"3. SEGUIMIENTO","4. SIN ALERTA"))))</f>
        <v/>
      </c>
    </row>
    <row r="409" customFormat="false" ht="15" hidden="false" customHeight="false" outlineLevel="0" collapsed="false">
      <c r="W409" s="0" t="str">
        <f aca="false">IF(COUNT(F409:U409)&lt;16,"",F409+J409+K409+S409)</f>
        <v/>
      </c>
      <c r="X409" s="0" t="str">
        <f aca="false">IF(COUNT(F409:U409)&lt;16,"",L409+P409+R409+T409)</f>
        <v/>
      </c>
      <c r="Y409" s="0" t="str">
        <f aca="false">IF(COUNT(F409:U409)&lt;16,"",G409+I409+M409+O409)</f>
        <v/>
      </c>
      <c r="Z409" s="0" t="str">
        <f aca="false">IF(COUNT(F409:U409)&lt;16,"",H409+N409+Q409+U409)</f>
        <v/>
      </c>
      <c r="AA409" s="0" t="str">
        <f aca="false">IF(COUNT(F409:U409)&lt;16,"",SUM(F409:U409))</f>
        <v/>
      </c>
      <c r="AB409" s="0" t="str">
        <f aca="false">IF(W409="","",IF(W409&gt;=12,"MUY ALTO",IF(W409&gt;=9,"ALTO",IF(W409&gt;3,"MEDIO","BAJO"))))</f>
        <v/>
      </c>
      <c r="AC409" s="0" t="str">
        <f aca="false">IF(X409="","",IF(X409&gt;=12,"MUY ALTO",IF(X409&gt;=8,"ALTO",IF(X409&gt;2,"MEDIO","BAJO"))))</f>
        <v/>
      </c>
      <c r="AD409" s="0" t="str">
        <f aca="false">IF(Y409="","",IF(Y409&gt;=11,"MUY ALTO",IF(Y409&gt;=8,"ALTO",IF(Y409&gt;2,"MEDIO","BAJO"))))</f>
        <v/>
      </c>
      <c r="AE409" s="0" t="str">
        <f aca="false">IF(Z409="","",IF(Z409&gt;=8,"MUY ALTO",IF(Z409&gt;=4,"ALTO",IF(Z409&gt;0,"MEDIO","BAJO"))))</f>
        <v/>
      </c>
      <c r="AF409" s="0" t="str">
        <f aca="false">IF(AA409="","",IF(AA409&gt;=41,"MUY ALTO",IF(AA409&gt;=30,"ALTO",IF(AA409&gt;8,"MEDIO","BAJO"))))</f>
        <v/>
      </c>
      <c r="AG409" s="0" t="str">
        <f aca="false">IF(COUNT(F409:U409)&lt;16,"",IF(V409="SÍ","1. ATENCIÓN INMEDIATA",IF(COUNTIF(AB409:AE409,"MUY ALTO")&gt;0,"2. PRIORITARIO",IF(COUNTIF(AB409:AE409,"ALTO")&gt;0,"3. SEGUIMIENTO","4. SIN ALERTA"))))</f>
        <v/>
      </c>
    </row>
    <row r="410" customFormat="false" ht="15" hidden="false" customHeight="false" outlineLevel="0" collapsed="false">
      <c r="W410" s="0" t="str">
        <f aca="false">IF(COUNT(F410:U410)&lt;16,"",F410+J410+K410+S410)</f>
        <v/>
      </c>
      <c r="X410" s="0" t="str">
        <f aca="false">IF(COUNT(F410:U410)&lt;16,"",L410+P410+R410+T410)</f>
        <v/>
      </c>
      <c r="Y410" s="0" t="str">
        <f aca="false">IF(COUNT(F410:U410)&lt;16,"",G410+I410+M410+O410)</f>
        <v/>
      </c>
      <c r="Z410" s="0" t="str">
        <f aca="false">IF(COUNT(F410:U410)&lt;16,"",H410+N410+Q410+U410)</f>
        <v/>
      </c>
      <c r="AA410" s="0" t="str">
        <f aca="false">IF(COUNT(F410:U410)&lt;16,"",SUM(F410:U410))</f>
        <v/>
      </c>
      <c r="AB410" s="0" t="str">
        <f aca="false">IF(W410="","",IF(W410&gt;=12,"MUY ALTO",IF(W410&gt;=9,"ALTO",IF(W410&gt;3,"MEDIO","BAJO"))))</f>
        <v/>
      </c>
      <c r="AC410" s="0" t="str">
        <f aca="false">IF(X410="","",IF(X410&gt;=12,"MUY ALTO",IF(X410&gt;=8,"ALTO",IF(X410&gt;2,"MEDIO","BAJO"))))</f>
        <v/>
      </c>
      <c r="AD410" s="0" t="str">
        <f aca="false">IF(Y410="","",IF(Y410&gt;=11,"MUY ALTO",IF(Y410&gt;=8,"ALTO",IF(Y410&gt;2,"MEDIO","BAJO"))))</f>
        <v/>
      </c>
      <c r="AE410" s="0" t="str">
        <f aca="false">IF(Z410="","",IF(Z410&gt;=8,"MUY ALTO",IF(Z410&gt;=4,"ALTO",IF(Z410&gt;0,"MEDIO","BAJO"))))</f>
        <v/>
      </c>
      <c r="AF410" s="0" t="str">
        <f aca="false">IF(AA410="","",IF(AA410&gt;=41,"MUY ALTO",IF(AA410&gt;=30,"ALTO",IF(AA410&gt;8,"MEDIO","BAJO"))))</f>
        <v/>
      </c>
      <c r="AG410" s="0" t="str">
        <f aca="false">IF(COUNT(F410:U410)&lt;16,"",IF(V410="SÍ","1. ATENCIÓN INMEDIATA",IF(COUNTIF(AB410:AE410,"MUY ALTO")&gt;0,"2. PRIORITARIO",IF(COUNTIF(AB410:AE410,"ALTO")&gt;0,"3. SEGUIMIENTO","4. SIN ALERTA"))))</f>
        <v/>
      </c>
    </row>
    <row r="411" customFormat="false" ht="15" hidden="false" customHeight="false" outlineLevel="0" collapsed="false">
      <c r="W411" s="0" t="str">
        <f aca="false">IF(COUNT(F411:U411)&lt;16,"",F411+J411+K411+S411)</f>
        <v/>
      </c>
      <c r="X411" s="0" t="str">
        <f aca="false">IF(COUNT(F411:U411)&lt;16,"",L411+P411+R411+T411)</f>
        <v/>
      </c>
      <c r="Y411" s="0" t="str">
        <f aca="false">IF(COUNT(F411:U411)&lt;16,"",G411+I411+M411+O411)</f>
        <v/>
      </c>
      <c r="Z411" s="0" t="str">
        <f aca="false">IF(COUNT(F411:U411)&lt;16,"",H411+N411+Q411+U411)</f>
        <v/>
      </c>
      <c r="AA411" s="0" t="str">
        <f aca="false">IF(COUNT(F411:U411)&lt;16,"",SUM(F411:U411))</f>
        <v/>
      </c>
      <c r="AB411" s="0" t="str">
        <f aca="false">IF(W411="","",IF(W411&gt;=12,"MUY ALTO",IF(W411&gt;=9,"ALTO",IF(W411&gt;3,"MEDIO","BAJO"))))</f>
        <v/>
      </c>
      <c r="AC411" s="0" t="str">
        <f aca="false">IF(X411="","",IF(X411&gt;=12,"MUY ALTO",IF(X411&gt;=8,"ALTO",IF(X411&gt;2,"MEDIO","BAJO"))))</f>
        <v/>
      </c>
      <c r="AD411" s="0" t="str">
        <f aca="false">IF(Y411="","",IF(Y411&gt;=11,"MUY ALTO",IF(Y411&gt;=8,"ALTO",IF(Y411&gt;2,"MEDIO","BAJO"))))</f>
        <v/>
      </c>
      <c r="AE411" s="0" t="str">
        <f aca="false">IF(Z411="","",IF(Z411&gt;=8,"MUY ALTO",IF(Z411&gt;=4,"ALTO",IF(Z411&gt;0,"MEDIO","BAJO"))))</f>
        <v/>
      </c>
      <c r="AF411" s="0" t="str">
        <f aca="false">IF(AA411="","",IF(AA411&gt;=41,"MUY ALTO",IF(AA411&gt;=30,"ALTO",IF(AA411&gt;8,"MEDIO","BAJO"))))</f>
        <v/>
      </c>
      <c r="AG411" s="0" t="str">
        <f aca="false">IF(COUNT(F411:U411)&lt;16,"",IF(V411="SÍ","1. ATENCIÓN INMEDIATA",IF(COUNTIF(AB411:AE411,"MUY ALTO")&gt;0,"2. PRIORITARIO",IF(COUNTIF(AB411:AE411,"ALTO")&gt;0,"3. SEGUIMIENTO","4. SIN ALERTA"))))</f>
        <v/>
      </c>
    </row>
    <row r="412" customFormat="false" ht="15" hidden="false" customHeight="false" outlineLevel="0" collapsed="false">
      <c r="W412" s="0" t="str">
        <f aca="false">IF(COUNT(F412:U412)&lt;16,"",F412+J412+K412+S412)</f>
        <v/>
      </c>
      <c r="X412" s="0" t="str">
        <f aca="false">IF(COUNT(F412:U412)&lt;16,"",L412+P412+R412+T412)</f>
        <v/>
      </c>
      <c r="Y412" s="0" t="str">
        <f aca="false">IF(COUNT(F412:U412)&lt;16,"",G412+I412+M412+O412)</f>
        <v/>
      </c>
      <c r="Z412" s="0" t="str">
        <f aca="false">IF(COUNT(F412:U412)&lt;16,"",H412+N412+Q412+U412)</f>
        <v/>
      </c>
      <c r="AA412" s="0" t="str">
        <f aca="false">IF(COUNT(F412:U412)&lt;16,"",SUM(F412:U412))</f>
        <v/>
      </c>
      <c r="AB412" s="0" t="str">
        <f aca="false">IF(W412="","",IF(W412&gt;=12,"MUY ALTO",IF(W412&gt;=9,"ALTO",IF(W412&gt;3,"MEDIO","BAJO"))))</f>
        <v/>
      </c>
      <c r="AC412" s="0" t="str">
        <f aca="false">IF(X412="","",IF(X412&gt;=12,"MUY ALTO",IF(X412&gt;=8,"ALTO",IF(X412&gt;2,"MEDIO","BAJO"))))</f>
        <v/>
      </c>
      <c r="AD412" s="0" t="str">
        <f aca="false">IF(Y412="","",IF(Y412&gt;=11,"MUY ALTO",IF(Y412&gt;=8,"ALTO",IF(Y412&gt;2,"MEDIO","BAJO"))))</f>
        <v/>
      </c>
      <c r="AE412" s="0" t="str">
        <f aca="false">IF(Z412="","",IF(Z412&gt;=8,"MUY ALTO",IF(Z412&gt;=4,"ALTO",IF(Z412&gt;0,"MEDIO","BAJO"))))</f>
        <v/>
      </c>
      <c r="AF412" s="0" t="str">
        <f aca="false">IF(AA412="","",IF(AA412&gt;=41,"MUY ALTO",IF(AA412&gt;=30,"ALTO",IF(AA412&gt;8,"MEDIO","BAJO"))))</f>
        <v/>
      </c>
      <c r="AG412" s="0" t="str">
        <f aca="false">IF(COUNT(F412:U412)&lt;16,"",IF(V412="SÍ","1. ATENCIÓN INMEDIATA",IF(COUNTIF(AB412:AE412,"MUY ALTO")&gt;0,"2. PRIORITARIO",IF(COUNTIF(AB412:AE412,"ALTO")&gt;0,"3. SEGUIMIENTO","4. SIN ALERTA"))))</f>
        <v/>
      </c>
    </row>
    <row r="413" customFormat="false" ht="15" hidden="false" customHeight="false" outlineLevel="0" collapsed="false">
      <c r="W413" s="0" t="str">
        <f aca="false">IF(COUNT(F413:U413)&lt;16,"",F413+J413+K413+S413)</f>
        <v/>
      </c>
      <c r="X413" s="0" t="str">
        <f aca="false">IF(COUNT(F413:U413)&lt;16,"",L413+P413+R413+T413)</f>
        <v/>
      </c>
      <c r="Y413" s="0" t="str">
        <f aca="false">IF(COUNT(F413:U413)&lt;16,"",G413+I413+M413+O413)</f>
        <v/>
      </c>
      <c r="Z413" s="0" t="str">
        <f aca="false">IF(COUNT(F413:U413)&lt;16,"",H413+N413+Q413+U413)</f>
        <v/>
      </c>
      <c r="AA413" s="0" t="str">
        <f aca="false">IF(COUNT(F413:U413)&lt;16,"",SUM(F413:U413))</f>
        <v/>
      </c>
      <c r="AB413" s="0" t="str">
        <f aca="false">IF(W413="","",IF(W413&gt;=12,"MUY ALTO",IF(W413&gt;=9,"ALTO",IF(W413&gt;3,"MEDIO","BAJO"))))</f>
        <v/>
      </c>
      <c r="AC413" s="0" t="str">
        <f aca="false">IF(X413="","",IF(X413&gt;=12,"MUY ALTO",IF(X413&gt;=8,"ALTO",IF(X413&gt;2,"MEDIO","BAJO"))))</f>
        <v/>
      </c>
      <c r="AD413" s="0" t="str">
        <f aca="false">IF(Y413="","",IF(Y413&gt;=11,"MUY ALTO",IF(Y413&gt;=8,"ALTO",IF(Y413&gt;2,"MEDIO","BAJO"))))</f>
        <v/>
      </c>
      <c r="AE413" s="0" t="str">
        <f aca="false">IF(Z413="","",IF(Z413&gt;=8,"MUY ALTO",IF(Z413&gt;=4,"ALTO",IF(Z413&gt;0,"MEDIO","BAJO"))))</f>
        <v/>
      </c>
      <c r="AF413" s="0" t="str">
        <f aca="false">IF(AA413="","",IF(AA413&gt;=41,"MUY ALTO",IF(AA413&gt;=30,"ALTO",IF(AA413&gt;8,"MEDIO","BAJO"))))</f>
        <v/>
      </c>
      <c r="AG413" s="0" t="str">
        <f aca="false">IF(COUNT(F413:U413)&lt;16,"",IF(V413="SÍ","1. ATENCIÓN INMEDIATA",IF(COUNTIF(AB413:AE413,"MUY ALTO")&gt;0,"2. PRIORITARIO",IF(COUNTIF(AB413:AE413,"ALTO")&gt;0,"3. SEGUIMIENTO","4. SIN ALERTA"))))</f>
        <v/>
      </c>
    </row>
    <row r="414" customFormat="false" ht="15" hidden="false" customHeight="false" outlineLevel="0" collapsed="false">
      <c r="W414" s="0" t="str">
        <f aca="false">IF(COUNT(F414:U414)&lt;16,"",F414+J414+K414+S414)</f>
        <v/>
      </c>
      <c r="X414" s="0" t="str">
        <f aca="false">IF(COUNT(F414:U414)&lt;16,"",L414+P414+R414+T414)</f>
        <v/>
      </c>
      <c r="Y414" s="0" t="str">
        <f aca="false">IF(COUNT(F414:U414)&lt;16,"",G414+I414+M414+O414)</f>
        <v/>
      </c>
      <c r="Z414" s="0" t="str">
        <f aca="false">IF(COUNT(F414:U414)&lt;16,"",H414+N414+Q414+U414)</f>
        <v/>
      </c>
      <c r="AA414" s="0" t="str">
        <f aca="false">IF(COUNT(F414:U414)&lt;16,"",SUM(F414:U414))</f>
        <v/>
      </c>
      <c r="AB414" s="0" t="str">
        <f aca="false">IF(W414="","",IF(W414&gt;=12,"MUY ALTO",IF(W414&gt;=9,"ALTO",IF(W414&gt;3,"MEDIO","BAJO"))))</f>
        <v/>
      </c>
      <c r="AC414" s="0" t="str">
        <f aca="false">IF(X414="","",IF(X414&gt;=12,"MUY ALTO",IF(X414&gt;=8,"ALTO",IF(X414&gt;2,"MEDIO","BAJO"))))</f>
        <v/>
      </c>
      <c r="AD414" s="0" t="str">
        <f aca="false">IF(Y414="","",IF(Y414&gt;=11,"MUY ALTO",IF(Y414&gt;=8,"ALTO",IF(Y414&gt;2,"MEDIO","BAJO"))))</f>
        <v/>
      </c>
      <c r="AE414" s="0" t="str">
        <f aca="false">IF(Z414="","",IF(Z414&gt;=8,"MUY ALTO",IF(Z414&gt;=4,"ALTO",IF(Z414&gt;0,"MEDIO","BAJO"))))</f>
        <v/>
      </c>
      <c r="AF414" s="0" t="str">
        <f aca="false">IF(AA414="","",IF(AA414&gt;=41,"MUY ALTO",IF(AA414&gt;=30,"ALTO",IF(AA414&gt;8,"MEDIO","BAJO"))))</f>
        <v/>
      </c>
      <c r="AG414" s="0" t="str">
        <f aca="false">IF(COUNT(F414:U414)&lt;16,"",IF(V414="SÍ","1. ATENCIÓN INMEDIATA",IF(COUNTIF(AB414:AE414,"MUY ALTO")&gt;0,"2. PRIORITARIO",IF(COUNTIF(AB414:AE414,"ALTO")&gt;0,"3. SEGUIMIENTO","4. SIN ALERTA"))))</f>
        <v/>
      </c>
    </row>
    <row r="415" customFormat="false" ht="15" hidden="false" customHeight="false" outlineLevel="0" collapsed="false">
      <c r="W415" s="0" t="str">
        <f aca="false">IF(COUNT(F415:U415)&lt;16,"",F415+J415+K415+S415)</f>
        <v/>
      </c>
      <c r="X415" s="0" t="str">
        <f aca="false">IF(COUNT(F415:U415)&lt;16,"",L415+P415+R415+T415)</f>
        <v/>
      </c>
      <c r="Y415" s="0" t="str">
        <f aca="false">IF(COUNT(F415:U415)&lt;16,"",G415+I415+M415+O415)</f>
        <v/>
      </c>
      <c r="Z415" s="0" t="str">
        <f aca="false">IF(COUNT(F415:U415)&lt;16,"",H415+N415+Q415+U415)</f>
        <v/>
      </c>
      <c r="AA415" s="0" t="str">
        <f aca="false">IF(COUNT(F415:U415)&lt;16,"",SUM(F415:U415))</f>
        <v/>
      </c>
      <c r="AB415" s="0" t="str">
        <f aca="false">IF(W415="","",IF(W415&gt;=12,"MUY ALTO",IF(W415&gt;=9,"ALTO",IF(W415&gt;3,"MEDIO","BAJO"))))</f>
        <v/>
      </c>
      <c r="AC415" s="0" t="str">
        <f aca="false">IF(X415="","",IF(X415&gt;=12,"MUY ALTO",IF(X415&gt;=8,"ALTO",IF(X415&gt;2,"MEDIO","BAJO"))))</f>
        <v/>
      </c>
      <c r="AD415" s="0" t="str">
        <f aca="false">IF(Y415="","",IF(Y415&gt;=11,"MUY ALTO",IF(Y415&gt;=8,"ALTO",IF(Y415&gt;2,"MEDIO","BAJO"))))</f>
        <v/>
      </c>
      <c r="AE415" s="0" t="str">
        <f aca="false">IF(Z415="","",IF(Z415&gt;=8,"MUY ALTO",IF(Z415&gt;=4,"ALTO",IF(Z415&gt;0,"MEDIO","BAJO"))))</f>
        <v/>
      </c>
      <c r="AF415" s="0" t="str">
        <f aca="false">IF(AA415="","",IF(AA415&gt;=41,"MUY ALTO",IF(AA415&gt;=30,"ALTO",IF(AA415&gt;8,"MEDIO","BAJO"))))</f>
        <v/>
      </c>
      <c r="AG415" s="0" t="str">
        <f aca="false">IF(COUNT(F415:U415)&lt;16,"",IF(V415="SÍ","1. ATENCIÓN INMEDIATA",IF(COUNTIF(AB415:AE415,"MUY ALTO")&gt;0,"2. PRIORITARIO",IF(COUNTIF(AB415:AE415,"ALTO")&gt;0,"3. SEGUIMIENTO","4. SIN ALERTA"))))</f>
        <v/>
      </c>
    </row>
    <row r="416" customFormat="false" ht="15" hidden="false" customHeight="false" outlineLevel="0" collapsed="false">
      <c r="W416" s="0" t="str">
        <f aca="false">IF(COUNT(F416:U416)&lt;16,"",F416+J416+K416+S416)</f>
        <v/>
      </c>
      <c r="X416" s="0" t="str">
        <f aca="false">IF(COUNT(F416:U416)&lt;16,"",L416+P416+R416+T416)</f>
        <v/>
      </c>
      <c r="Y416" s="0" t="str">
        <f aca="false">IF(COUNT(F416:U416)&lt;16,"",G416+I416+M416+O416)</f>
        <v/>
      </c>
      <c r="Z416" s="0" t="str">
        <f aca="false">IF(COUNT(F416:U416)&lt;16,"",H416+N416+Q416+U416)</f>
        <v/>
      </c>
      <c r="AA416" s="0" t="str">
        <f aca="false">IF(COUNT(F416:U416)&lt;16,"",SUM(F416:U416))</f>
        <v/>
      </c>
      <c r="AB416" s="0" t="str">
        <f aca="false">IF(W416="","",IF(W416&gt;=12,"MUY ALTO",IF(W416&gt;=9,"ALTO",IF(W416&gt;3,"MEDIO","BAJO"))))</f>
        <v/>
      </c>
      <c r="AC416" s="0" t="str">
        <f aca="false">IF(X416="","",IF(X416&gt;=12,"MUY ALTO",IF(X416&gt;=8,"ALTO",IF(X416&gt;2,"MEDIO","BAJO"))))</f>
        <v/>
      </c>
      <c r="AD416" s="0" t="str">
        <f aca="false">IF(Y416="","",IF(Y416&gt;=11,"MUY ALTO",IF(Y416&gt;=8,"ALTO",IF(Y416&gt;2,"MEDIO","BAJO"))))</f>
        <v/>
      </c>
      <c r="AE416" s="0" t="str">
        <f aca="false">IF(Z416="","",IF(Z416&gt;=8,"MUY ALTO",IF(Z416&gt;=4,"ALTO",IF(Z416&gt;0,"MEDIO","BAJO"))))</f>
        <v/>
      </c>
      <c r="AF416" s="0" t="str">
        <f aca="false">IF(AA416="","",IF(AA416&gt;=41,"MUY ALTO",IF(AA416&gt;=30,"ALTO",IF(AA416&gt;8,"MEDIO","BAJO"))))</f>
        <v/>
      </c>
      <c r="AG416" s="0" t="str">
        <f aca="false">IF(COUNT(F416:U416)&lt;16,"",IF(V416="SÍ","1. ATENCIÓN INMEDIATA",IF(COUNTIF(AB416:AE416,"MUY ALTO")&gt;0,"2. PRIORITARIO",IF(COUNTIF(AB416:AE416,"ALTO")&gt;0,"3. SEGUIMIENTO","4. SIN ALERTA"))))</f>
        <v/>
      </c>
    </row>
    <row r="417" customFormat="false" ht="15" hidden="false" customHeight="false" outlineLevel="0" collapsed="false">
      <c r="W417" s="0" t="str">
        <f aca="false">IF(COUNT(F417:U417)&lt;16,"",F417+J417+K417+S417)</f>
        <v/>
      </c>
      <c r="X417" s="0" t="str">
        <f aca="false">IF(COUNT(F417:U417)&lt;16,"",L417+P417+R417+T417)</f>
        <v/>
      </c>
      <c r="Y417" s="0" t="str">
        <f aca="false">IF(COUNT(F417:U417)&lt;16,"",G417+I417+M417+O417)</f>
        <v/>
      </c>
      <c r="Z417" s="0" t="str">
        <f aca="false">IF(COUNT(F417:U417)&lt;16,"",H417+N417+Q417+U417)</f>
        <v/>
      </c>
      <c r="AA417" s="0" t="str">
        <f aca="false">IF(COUNT(F417:U417)&lt;16,"",SUM(F417:U417))</f>
        <v/>
      </c>
      <c r="AB417" s="0" t="str">
        <f aca="false">IF(W417="","",IF(W417&gt;=12,"MUY ALTO",IF(W417&gt;=9,"ALTO",IF(W417&gt;3,"MEDIO","BAJO"))))</f>
        <v/>
      </c>
      <c r="AC417" s="0" t="str">
        <f aca="false">IF(X417="","",IF(X417&gt;=12,"MUY ALTO",IF(X417&gt;=8,"ALTO",IF(X417&gt;2,"MEDIO","BAJO"))))</f>
        <v/>
      </c>
      <c r="AD417" s="0" t="str">
        <f aca="false">IF(Y417="","",IF(Y417&gt;=11,"MUY ALTO",IF(Y417&gt;=8,"ALTO",IF(Y417&gt;2,"MEDIO","BAJO"))))</f>
        <v/>
      </c>
      <c r="AE417" s="0" t="str">
        <f aca="false">IF(Z417="","",IF(Z417&gt;=8,"MUY ALTO",IF(Z417&gt;=4,"ALTO",IF(Z417&gt;0,"MEDIO","BAJO"))))</f>
        <v/>
      </c>
      <c r="AF417" s="0" t="str">
        <f aca="false">IF(AA417="","",IF(AA417&gt;=41,"MUY ALTO",IF(AA417&gt;=30,"ALTO",IF(AA417&gt;8,"MEDIO","BAJO"))))</f>
        <v/>
      </c>
      <c r="AG417" s="0" t="str">
        <f aca="false">IF(COUNT(F417:U417)&lt;16,"",IF(V417="SÍ","1. ATENCIÓN INMEDIATA",IF(COUNTIF(AB417:AE417,"MUY ALTO")&gt;0,"2. PRIORITARIO",IF(COUNTIF(AB417:AE417,"ALTO")&gt;0,"3. SEGUIMIENTO","4. SIN ALERTA"))))</f>
        <v/>
      </c>
    </row>
    <row r="418" customFormat="false" ht="15" hidden="false" customHeight="false" outlineLevel="0" collapsed="false">
      <c r="W418" s="0" t="str">
        <f aca="false">IF(COUNT(F418:U418)&lt;16,"",F418+J418+K418+S418)</f>
        <v/>
      </c>
      <c r="X418" s="0" t="str">
        <f aca="false">IF(COUNT(F418:U418)&lt;16,"",L418+P418+R418+T418)</f>
        <v/>
      </c>
      <c r="Y418" s="0" t="str">
        <f aca="false">IF(COUNT(F418:U418)&lt;16,"",G418+I418+M418+O418)</f>
        <v/>
      </c>
      <c r="Z418" s="0" t="str">
        <f aca="false">IF(COUNT(F418:U418)&lt;16,"",H418+N418+Q418+U418)</f>
        <v/>
      </c>
      <c r="AA418" s="0" t="str">
        <f aca="false">IF(COUNT(F418:U418)&lt;16,"",SUM(F418:U418))</f>
        <v/>
      </c>
      <c r="AB418" s="0" t="str">
        <f aca="false">IF(W418="","",IF(W418&gt;=12,"MUY ALTO",IF(W418&gt;=9,"ALTO",IF(W418&gt;3,"MEDIO","BAJO"))))</f>
        <v/>
      </c>
      <c r="AC418" s="0" t="str">
        <f aca="false">IF(X418="","",IF(X418&gt;=12,"MUY ALTO",IF(X418&gt;=8,"ALTO",IF(X418&gt;2,"MEDIO","BAJO"))))</f>
        <v/>
      </c>
      <c r="AD418" s="0" t="str">
        <f aca="false">IF(Y418="","",IF(Y418&gt;=11,"MUY ALTO",IF(Y418&gt;=8,"ALTO",IF(Y418&gt;2,"MEDIO","BAJO"))))</f>
        <v/>
      </c>
      <c r="AE418" s="0" t="str">
        <f aca="false">IF(Z418="","",IF(Z418&gt;=8,"MUY ALTO",IF(Z418&gt;=4,"ALTO",IF(Z418&gt;0,"MEDIO","BAJO"))))</f>
        <v/>
      </c>
      <c r="AF418" s="0" t="str">
        <f aca="false">IF(AA418="","",IF(AA418&gt;=41,"MUY ALTO",IF(AA418&gt;=30,"ALTO",IF(AA418&gt;8,"MEDIO","BAJO"))))</f>
        <v/>
      </c>
      <c r="AG418" s="0" t="str">
        <f aca="false">IF(COUNT(F418:U418)&lt;16,"",IF(V418="SÍ","1. ATENCIÓN INMEDIATA",IF(COUNTIF(AB418:AE418,"MUY ALTO")&gt;0,"2. PRIORITARIO",IF(COUNTIF(AB418:AE418,"ALTO")&gt;0,"3. SEGUIMIENTO","4. SIN ALERTA"))))</f>
        <v/>
      </c>
    </row>
    <row r="419" customFormat="false" ht="15" hidden="false" customHeight="false" outlineLevel="0" collapsed="false">
      <c r="W419" s="0" t="str">
        <f aca="false">IF(COUNT(F419:U419)&lt;16,"",F419+J419+K419+S419)</f>
        <v/>
      </c>
      <c r="X419" s="0" t="str">
        <f aca="false">IF(COUNT(F419:U419)&lt;16,"",L419+P419+R419+T419)</f>
        <v/>
      </c>
      <c r="Y419" s="0" t="str">
        <f aca="false">IF(COUNT(F419:U419)&lt;16,"",G419+I419+M419+O419)</f>
        <v/>
      </c>
      <c r="Z419" s="0" t="str">
        <f aca="false">IF(COUNT(F419:U419)&lt;16,"",H419+N419+Q419+U419)</f>
        <v/>
      </c>
      <c r="AA419" s="0" t="str">
        <f aca="false">IF(COUNT(F419:U419)&lt;16,"",SUM(F419:U419))</f>
        <v/>
      </c>
      <c r="AB419" s="0" t="str">
        <f aca="false">IF(W419="","",IF(W419&gt;=12,"MUY ALTO",IF(W419&gt;=9,"ALTO",IF(W419&gt;3,"MEDIO","BAJO"))))</f>
        <v/>
      </c>
      <c r="AC419" s="0" t="str">
        <f aca="false">IF(X419="","",IF(X419&gt;=12,"MUY ALTO",IF(X419&gt;=8,"ALTO",IF(X419&gt;2,"MEDIO","BAJO"))))</f>
        <v/>
      </c>
      <c r="AD419" s="0" t="str">
        <f aca="false">IF(Y419="","",IF(Y419&gt;=11,"MUY ALTO",IF(Y419&gt;=8,"ALTO",IF(Y419&gt;2,"MEDIO","BAJO"))))</f>
        <v/>
      </c>
      <c r="AE419" s="0" t="str">
        <f aca="false">IF(Z419="","",IF(Z419&gt;=8,"MUY ALTO",IF(Z419&gt;=4,"ALTO",IF(Z419&gt;0,"MEDIO","BAJO"))))</f>
        <v/>
      </c>
      <c r="AF419" s="0" t="str">
        <f aca="false">IF(AA419="","",IF(AA419&gt;=41,"MUY ALTO",IF(AA419&gt;=30,"ALTO",IF(AA419&gt;8,"MEDIO","BAJO"))))</f>
        <v/>
      </c>
      <c r="AG419" s="0" t="str">
        <f aca="false">IF(COUNT(F419:U419)&lt;16,"",IF(V419="SÍ","1. ATENCIÓN INMEDIATA",IF(COUNTIF(AB419:AE419,"MUY ALTO")&gt;0,"2. PRIORITARIO",IF(COUNTIF(AB419:AE419,"ALTO")&gt;0,"3. SEGUIMIENTO","4. SIN ALERTA"))))</f>
        <v/>
      </c>
    </row>
    <row r="420" customFormat="false" ht="15" hidden="false" customHeight="false" outlineLevel="0" collapsed="false">
      <c r="W420" s="0" t="str">
        <f aca="false">IF(COUNT(F420:U420)&lt;16,"",F420+J420+K420+S420)</f>
        <v/>
      </c>
      <c r="X420" s="0" t="str">
        <f aca="false">IF(COUNT(F420:U420)&lt;16,"",L420+P420+R420+T420)</f>
        <v/>
      </c>
      <c r="Y420" s="0" t="str">
        <f aca="false">IF(COUNT(F420:U420)&lt;16,"",G420+I420+M420+O420)</f>
        <v/>
      </c>
      <c r="Z420" s="0" t="str">
        <f aca="false">IF(COUNT(F420:U420)&lt;16,"",H420+N420+Q420+U420)</f>
        <v/>
      </c>
      <c r="AA420" s="0" t="str">
        <f aca="false">IF(COUNT(F420:U420)&lt;16,"",SUM(F420:U420))</f>
        <v/>
      </c>
      <c r="AB420" s="0" t="str">
        <f aca="false">IF(W420="","",IF(W420&gt;=12,"MUY ALTO",IF(W420&gt;=9,"ALTO",IF(W420&gt;3,"MEDIO","BAJO"))))</f>
        <v/>
      </c>
      <c r="AC420" s="0" t="str">
        <f aca="false">IF(X420="","",IF(X420&gt;=12,"MUY ALTO",IF(X420&gt;=8,"ALTO",IF(X420&gt;2,"MEDIO","BAJO"))))</f>
        <v/>
      </c>
      <c r="AD420" s="0" t="str">
        <f aca="false">IF(Y420="","",IF(Y420&gt;=11,"MUY ALTO",IF(Y420&gt;=8,"ALTO",IF(Y420&gt;2,"MEDIO","BAJO"))))</f>
        <v/>
      </c>
      <c r="AE420" s="0" t="str">
        <f aca="false">IF(Z420="","",IF(Z420&gt;=8,"MUY ALTO",IF(Z420&gt;=4,"ALTO",IF(Z420&gt;0,"MEDIO","BAJO"))))</f>
        <v/>
      </c>
      <c r="AF420" s="0" t="str">
        <f aca="false">IF(AA420="","",IF(AA420&gt;=41,"MUY ALTO",IF(AA420&gt;=30,"ALTO",IF(AA420&gt;8,"MEDIO","BAJO"))))</f>
        <v/>
      </c>
      <c r="AG420" s="0" t="str">
        <f aca="false">IF(COUNT(F420:U420)&lt;16,"",IF(V420="SÍ","1. ATENCIÓN INMEDIATA",IF(COUNTIF(AB420:AE420,"MUY ALTO")&gt;0,"2. PRIORITARIO",IF(COUNTIF(AB420:AE420,"ALTO")&gt;0,"3. SEGUIMIENTO","4. SIN ALERTA"))))</f>
        <v/>
      </c>
    </row>
    <row r="421" customFormat="false" ht="15" hidden="false" customHeight="false" outlineLevel="0" collapsed="false">
      <c r="W421" s="0" t="str">
        <f aca="false">IF(COUNT(F421:U421)&lt;16,"",F421+J421+K421+S421)</f>
        <v/>
      </c>
      <c r="X421" s="0" t="str">
        <f aca="false">IF(COUNT(F421:U421)&lt;16,"",L421+P421+R421+T421)</f>
        <v/>
      </c>
      <c r="Y421" s="0" t="str">
        <f aca="false">IF(COUNT(F421:U421)&lt;16,"",G421+I421+M421+O421)</f>
        <v/>
      </c>
      <c r="Z421" s="0" t="str">
        <f aca="false">IF(COUNT(F421:U421)&lt;16,"",H421+N421+Q421+U421)</f>
        <v/>
      </c>
      <c r="AA421" s="0" t="str">
        <f aca="false">IF(COUNT(F421:U421)&lt;16,"",SUM(F421:U421))</f>
        <v/>
      </c>
      <c r="AB421" s="0" t="str">
        <f aca="false">IF(W421="","",IF(W421&gt;=12,"MUY ALTO",IF(W421&gt;=9,"ALTO",IF(W421&gt;3,"MEDIO","BAJO"))))</f>
        <v/>
      </c>
      <c r="AC421" s="0" t="str">
        <f aca="false">IF(X421="","",IF(X421&gt;=12,"MUY ALTO",IF(X421&gt;=8,"ALTO",IF(X421&gt;2,"MEDIO","BAJO"))))</f>
        <v/>
      </c>
      <c r="AD421" s="0" t="str">
        <f aca="false">IF(Y421="","",IF(Y421&gt;=11,"MUY ALTO",IF(Y421&gt;=8,"ALTO",IF(Y421&gt;2,"MEDIO","BAJO"))))</f>
        <v/>
      </c>
      <c r="AE421" s="0" t="str">
        <f aca="false">IF(Z421="","",IF(Z421&gt;=8,"MUY ALTO",IF(Z421&gt;=4,"ALTO",IF(Z421&gt;0,"MEDIO","BAJO"))))</f>
        <v/>
      </c>
      <c r="AF421" s="0" t="str">
        <f aca="false">IF(AA421="","",IF(AA421&gt;=41,"MUY ALTO",IF(AA421&gt;=30,"ALTO",IF(AA421&gt;8,"MEDIO","BAJO"))))</f>
        <v/>
      </c>
      <c r="AG421" s="0" t="str">
        <f aca="false">IF(COUNT(F421:U421)&lt;16,"",IF(V421="SÍ","1. ATENCIÓN INMEDIATA",IF(COUNTIF(AB421:AE421,"MUY ALTO")&gt;0,"2. PRIORITARIO",IF(COUNTIF(AB421:AE421,"ALTO")&gt;0,"3. SEGUIMIENTO","4. SIN ALERTA"))))</f>
        <v/>
      </c>
    </row>
    <row r="422" customFormat="false" ht="15" hidden="false" customHeight="false" outlineLevel="0" collapsed="false">
      <c r="W422" s="0" t="str">
        <f aca="false">IF(COUNT(F422:U422)&lt;16,"",F422+J422+K422+S422)</f>
        <v/>
      </c>
      <c r="X422" s="0" t="str">
        <f aca="false">IF(COUNT(F422:U422)&lt;16,"",L422+P422+R422+T422)</f>
        <v/>
      </c>
      <c r="Y422" s="0" t="str">
        <f aca="false">IF(COUNT(F422:U422)&lt;16,"",G422+I422+M422+O422)</f>
        <v/>
      </c>
      <c r="Z422" s="0" t="str">
        <f aca="false">IF(COUNT(F422:U422)&lt;16,"",H422+N422+Q422+U422)</f>
        <v/>
      </c>
      <c r="AA422" s="0" t="str">
        <f aca="false">IF(COUNT(F422:U422)&lt;16,"",SUM(F422:U422))</f>
        <v/>
      </c>
      <c r="AB422" s="0" t="str">
        <f aca="false">IF(W422="","",IF(W422&gt;=12,"MUY ALTO",IF(W422&gt;=9,"ALTO",IF(W422&gt;3,"MEDIO","BAJO"))))</f>
        <v/>
      </c>
      <c r="AC422" s="0" t="str">
        <f aca="false">IF(X422="","",IF(X422&gt;=12,"MUY ALTO",IF(X422&gt;=8,"ALTO",IF(X422&gt;2,"MEDIO","BAJO"))))</f>
        <v/>
      </c>
      <c r="AD422" s="0" t="str">
        <f aca="false">IF(Y422="","",IF(Y422&gt;=11,"MUY ALTO",IF(Y422&gt;=8,"ALTO",IF(Y422&gt;2,"MEDIO","BAJO"))))</f>
        <v/>
      </c>
      <c r="AE422" s="0" t="str">
        <f aca="false">IF(Z422="","",IF(Z422&gt;=8,"MUY ALTO",IF(Z422&gt;=4,"ALTO",IF(Z422&gt;0,"MEDIO","BAJO"))))</f>
        <v/>
      </c>
      <c r="AF422" s="0" t="str">
        <f aca="false">IF(AA422="","",IF(AA422&gt;=41,"MUY ALTO",IF(AA422&gt;=30,"ALTO",IF(AA422&gt;8,"MEDIO","BAJO"))))</f>
        <v/>
      </c>
      <c r="AG422" s="0" t="str">
        <f aca="false">IF(COUNT(F422:U422)&lt;16,"",IF(V422="SÍ","1. ATENCIÓN INMEDIATA",IF(COUNTIF(AB422:AE422,"MUY ALTO")&gt;0,"2. PRIORITARIO",IF(COUNTIF(AB422:AE422,"ALTO")&gt;0,"3. SEGUIMIENTO","4. SIN ALERTA"))))</f>
        <v/>
      </c>
    </row>
    <row r="423" customFormat="false" ht="15" hidden="false" customHeight="false" outlineLevel="0" collapsed="false">
      <c r="W423" s="0" t="str">
        <f aca="false">IF(COUNT(F423:U423)&lt;16,"",F423+J423+K423+S423)</f>
        <v/>
      </c>
      <c r="X423" s="0" t="str">
        <f aca="false">IF(COUNT(F423:U423)&lt;16,"",L423+P423+R423+T423)</f>
        <v/>
      </c>
      <c r="Y423" s="0" t="str">
        <f aca="false">IF(COUNT(F423:U423)&lt;16,"",G423+I423+M423+O423)</f>
        <v/>
      </c>
      <c r="Z423" s="0" t="str">
        <f aca="false">IF(COUNT(F423:U423)&lt;16,"",H423+N423+Q423+U423)</f>
        <v/>
      </c>
      <c r="AA423" s="0" t="str">
        <f aca="false">IF(COUNT(F423:U423)&lt;16,"",SUM(F423:U423))</f>
        <v/>
      </c>
      <c r="AB423" s="0" t="str">
        <f aca="false">IF(W423="","",IF(W423&gt;=12,"MUY ALTO",IF(W423&gt;=9,"ALTO",IF(W423&gt;3,"MEDIO","BAJO"))))</f>
        <v/>
      </c>
      <c r="AC423" s="0" t="str">
        <f aca="false">IF(X423="","",IF(X423&gt;=12,"MUY ALTO",IF(X423&gt;=8,"ALTO",IF(X423&gt;2,"MEDIO","BAJO"))))</f>
        <v/>
      </c>
      <c r="AD423" s="0" t="str">
        <f aca="false">IF(Y423="","",IF(Y423&gt;=11,"MUY ALTO",IF(Y423&gt;=8,"ALTO",IF(Y423&gt;2,"MEDIO","BAJO"))))</f>
        <v/>
      </c>
      <c r="AE423" s="0" t="str">
        <f aca="false">IF(Z423="","",IF(Z423&gt;=8,"MUY ALTO",IF(Z423&gt;=4,"ALTO",IF(Z423&gt;0,"MEDIO","BAJO"))))</f>
        <v/>
      </c>
      <c r="AF423" s="0" t="str">
        <f aca="false">IF(AA423="","",IF(AA423&gt;=41,"MUY ALTO",IF(AA423&gt;=30,"ALTO",IF(AA423&gt;8,"MEDIO","BAJO"))))</f>
        <v/>
      </c>
      <c r="AG423" s="0" t="str">
        <f aca="false">IF(COUNT(F423:U423)&lt;16,"",IF(V423="SÍ","1. ATENCIÓN INMEDIATA",IF(COUNTIF(AB423:AE423,"MUY ALTO")&gt;0,"2. PRIORITARIO",IF(COUNTIF(AB423:AE423,"ALTO")&gt;0,"3. SEGUIMIENTO","4. SIN ALERTA"))))</f>
        <v/>
      </c>
    </row>
    <row r="424" customFormat="false" ht="15" hidden="false" customHeight="false" outlineLevel="0" collapsed="false">
      <c r="W424" s="0" t="str">
        <f aca="false">IF(COUNT(F424:U424)&lt;16,"",F424+J424+K424+S424)</f>
        <v/>
      </c>
      <c r="X424" s="0" t="str">
        <f aca="false">IF(COUNT(F424:U424)&lt;16,"",L424+P424+R424+T424)</f>
        <v/>
      </c>
      <c r="Y424" s="0" t="str">
        <f aca="false">IF(COUNT(F424:U424)&lt;16,"",G424+I424+M424+O424)</f>
        <v/>
      </c>
      <c r="Z424" s="0" t="str">
        <f aca="false">IF(COUNT(F424:U424)&lt;16,"",H424+N424+Q424+U424)</f>
        <v/>
      </c>
      <c r="AA424" s="0" t="str">
        <f aca="false">IF(COUNT(F424:U424)&lt;16,"",SUM(F424:U424))</f>
        <v/>
      </c>
      <c r="AB424" s="0" t="str">
        <f aca="false">IF(W424="","",IF(W424&gt;=12,"MUY ALTO",IF(W424&gt;=9,"ALTO",IF(W424&gt;3,"MEDIO","BAJO"))))</f>
        <v/>
      </c>
      <c r="AC424" s="0" t="str">
        <f aca="false">IF(X424="","",IF(X424&gt;=12,"MUY ALTO",IF(X424&gt;=8,"ALTO",IF(X424&gt;2,"MEDIO","BAJO"))))</f>
        <v/>
      </c>
      <c r="AD424" s="0" t="str">
        <f aca="false">IF(Y424="","",IF(Y424&gt;=11,"MUY ALTO",IF(Y424&gt;=8,"ALTO",IF(Y424&gt;2,"MEDIO","BAJO"))))</f>
        <v/>
      </c>
      <c r="AE424" s="0" t="str">
        <f aca="false">IF(Z424="","",IF(Z424&gt;=8,"MUY ALTO",IF(Z424&gt;=4,"ALTO",IF(Z424&gt;0,"MEDIO","BAJO"))))</f>
        <v/>
      </c>
      <c r="AF424" s="0" t="str">
        <f aca="false">IF(AA424="","",IF(AA424&gt;=41,"MUY ALTO",IF(AA424&gt;=30,"ALTO",IF(AA424&gt;8,"MEDIO","BAJO"))))</f>
        <v/>
      </c>
      <c r="AG424" s="0" t="str">
        <f aca="false">IF(COUNT(F424:U424)&lt;16,"",IF(V424="SÍ","1. ATENCIÓN INMEDIATA",IF(COUNTIF(AB424:AE424,"MUY ALTO")&gt;0,"2. PRIORITARIO",IF(COUNTIF(AB424:AE424,"ALTO")&gt;0,"3. SEGUIMIENTO","4. SIN ALERTA"))))</f>
        <v/>
      </c>
    </row>
    <row r="425" customFormat="false" ht="15" hidden="false" customHeight="false" outlineLevel="0" collapsed="false">
      <c r="W425" s="0" t="str">
        <f aca="false">IF(COUNT(F425:U425)&lt;16,"",F425+J425+K425+S425)</f>
        <v/>
      </c>
      <c r="X425" s="0" t="str">
        <f aca="false">IF(COUNT(F425:U425)&lt;16,"",L425+P425+R425+T425)</f>
        <v/>
      </c>
      <c r="Y425" s="0" t="str">
        <f aca="false">IF(COUNT(F425:U425)&lt;16,"",G425+I425+M425+O425)</f>
        <v/>
      </c>
      <c r="Z425" s="0" t="str">
        <f aca="false">IF(COUNT(F425:U425)&lt;16,"",H425+N425+Q425+U425)</f>
        <v/>
      </c>
      <c r="AA425" s="0" t="str">
        <f aca="false">IF(COUNT(F425:U425)&lt;16,"",SUM(F425:U425))</f>
        <v/>
      </c>
      <c r="AB425" s="0" t="str">
        <f aca="false">IF(W425="","",IF(W425&gt;=12,"MUY ALTO",IF(W425&gt;=9,"ALTO",IF(W425&gt;3,"MEDIO","BAJO"))))</f>
        <v/>
      </c>
      <c r="AC425" s="0" t="str">
        <f aca="false">IF(X425="","",IF(X425&gt;=12,"MUY ALTO",IF(X425&gt;=8,"ALTO",IF(X425&gt;2,"MEDIO","BAJO"))))</f>
        <v/>
      </c>
      <c r="AD425" s="0" t="str">
        <f aca="false">IF(Y425="","",IF(Y425&gt;=11,"MUY ALTO",IF(Y425&gt;=8,"ALTO",IF(Y425&gt;2,"MEDIO","BAJO"))))</f>
        <v/>
      </c>
      <c r="AE425" s="0" t="str">
        <f aca="false">IF(Z425="","",IF(Z425&gt;=8,"MUY ALTO",IF(Z425&gt;=4,"ALTO",IF(Z425&gt;0,"MEDIO","BAJO"))))</f>
        <v/>
      </c>
      <c r="AF425" s="0" t="str">
        <f aca="false">IF(AA425="","",IF(AA425&gt;=41,"MUY ALTO",IF(AA425&gt;=30,"ALTO",IF(AA425&gt;8,"MEDIO","BAJO"))))</f>
        <v/>
      </c>
      <c r="AG425" s="0" t="str">
        <f aca="false">IF(COUNT(F425:U425)&lt;16,"",IF(V425="SÍ","1. ATENCIÓN INMEDIATA",IF(COUNTIF(AB425:AE425,"MUY ALTO")&gt;0,"2. PRIORITARIO",IF(COUNTIF(AB425:AE425,"ALTO")&gt;0,"3. SEGUIMIENTO","4. SIN ALERTA"))))</f>
        <v/>
      </c>
    </row>
    <row r="426" customFormat="false" ht="15" hidden="false" customHeight="false" outlineLevel="0" collapsed="false">
      <c r="W426" s="0" t="str">
        <f aca="false">IF(COUNT(F426:U426)&lt;16,"",F426+J426+K426+S426)</f>
        <v/>
      </c>
      <c r="X426" s="0" t="str">
        <f aca="false">IF(COUNT(F426:U426)&lt;16,"",L426+P426+R426+T426)</f>
        <v/>
      </c>
      <c r="Y426" s="0" t="str">
        <f aca="false">IF(COUNT(F426:U426)&lt;16,"",G426+I426+M426+O426)</f>
        <v/>
      </c>
      <c r="Z426" s="0" t="str">
        <f aca="false">IF(COUNT(F426:U426)&lt;16,"",H426+N426+Q426+U426)</f>
        <v/>
      </c>
      <c r="AA426" s="0" t="str">
        <f aca="false">IF(COUNT(F426:U426)&lt;16,"",SUM(F426:U426))</f>
        <v/>
      </c>
      <c r="AB426" s="0" t="str">
        <f aca="false">IF(W426="","",IF(W426&gt;=12,"MUY ALTO",IF(W426&gt;=9,"ALTO",IF(W426&gt;3,"MEDIO","BAJO"))))</f>
        <v/>
      </c>
      <c r="AC426" s="0" t="str">
        <f aca="false">IF(X426="","",IF(X426&gt;=12,"MUY ALTO",IF(X426&gt;=8,"ALTO",IF(X426&gt;2,"MEDIO","BAJO"))))</f>
        <v/>
      </c>
      <c r="AD426" s="0" t="str">
        <f aca="false">IF(Y426="","",IF(Y426&gt;=11,"MUY ALTO",IF(Y426&gt;=8,"ALTO",IF(Y426&gt;2,"MEDIO","BAJO"))))</f>
        <v/>
      </c>
      <c r="AE426" s="0" t="str">
        <f aca="false">IF(Z426="","",IF(Z426&gt;=8,"MUY ALTO",IF(Z426&gt;=4,"ALTO",IF(Z426&gt;0,"MEDIO","BAJO"))))</f>
        <v/>
      </c>
      <c r="AF426" s="0" t="str">
        <f aca="false">IF(AA426="","",IF(AA426&gt;=41,"MUY ALTO",IF(AA426&gt;=30,"ALTO",IF(AA426&gt;8,"MEDIO","BAJO"))))</f>
        <v/>
      </c>
      <c r="AG426" s="0" t="str">
        <f aca="false">IF(COUNT(F426:U426)&lt;16,"",IF(V426="SÍ","1. ATENCIÓN INMEDIATA",IF(COUNTIF(AB426:AE426,"MUY ALTO")&gt;0,"2. PRIORITARIO",IF(COUNTIF(AB426:AE426,"ALTO")&gt;0,"3. SEGUIMIENTO","4. SIN ALERTA"))))</f>
        <v/>
      </c>
    </row>
    <row r="427" customFormat="false" ht="15" hidden="false" customHeight="false" outlineLevel="0" collapsed="false">
      <c r="W427" s="0" t="str">
        <f aca="false">IF(COUNT(F427:U427)&lt;16,"",F427+J427+K427+S427)</f>
        <v/>
      </c>
      <c r="X427" s="0" t="str">
        <f aca="false">IF(COUNT(F427:U427)&lt;16,"",L427+P427+R427+T427)</f>
        <v/>
      </c>
      <c r="Y427" s="0" t="str">
        <f aca="false">IF(COUNT(F427:U427)&lt;16,"",G427+I427+M427+O427)</f>
        <v/>
      </c>
      <c r="Z427" s="0" t="str">
        <f aca="false">IF(COUNT(F427:U427)&lt;16,"",H427+N427+Q427+U427)</f>
        <v/>
      </c>
      <c r="AA427" s="0" t="str">
        <f aca="false">IF(COUNT(F427:U427)&lt;16,"",SUM(F427:U427))</f>
        <v/>
      </c>
      <c r="AB427" s="0" t="str">
        <f aca="false">IF(W427="","",IF(W427&gt;=12,"MUY ALTO",IF(W427&gt;=9,"ALTO",IF(W427&gt;3,"MEDIO","BAJO"))))</f>
        <v/>
      </c>
      <c r="AC427" s="0" t="str">
        <f aca="false">IF(X427="","",IF(X427&gt;=12,"MUY ALTO",IF(X427&gt;=8,"ALTO",IF(X427&gt;2,"MEDIO","BAJO"))))</f>
        <v/>
      </c>
      <c r="AD427" s="0" t="str">
        <f aca="false">IF(Y427="","",IF(Y427&gt;=11,"MUY ALTO",IF(Y427&gt;=8,"ALTO",IF(Y427&gt;2,"MEDIO","BAJO"))))</f>
        <v/>
      </c>
      <c r="AE427" s="0" t="str">
        <f aca="false">IF(Z427="","",IF(Z427&gt;=8,"MUY ALTO",IF(Z427&gt;=4,"ALTO",IF(Z427&gt;0,"MEDIO","BAJO"))))</f>
        <v/>
      </c>
      <c r="AF427" s="0" t="str">
        <f aca="false">IF(AA427="","",IF(AA427&gt;=41,"MUY ALTO",IF(AA427&gt;=30,"ALTO",IF(AA427&gt;8,"MEDIO","BAJO"))))</f>
        <v/>
      </c>
      <c r="AG427" s="0" t="str">
        <f aca="false">IF(COUNT(F427:U427)&lt;16,"",IF(V427="SÍ","1. ATENCIÓN INMEDIATA",IF(COUNTIF(AB427:AE427,"MUY ALTO")&gt;0,"2. PRIORITARIO",IF(COUNTIF(AB427:AE427,"ALTO")&gt;0,"3. SEGUIMIENTO","4. SIN ALERTA"))))</f>
        <v/>
      </c>
    </row>
    <row r="428" customFormat="false" ht="15" hidden="false" customHeight="false" outlineLevel="0" collapsed="false">
      <c r="W428" s="0" t="str">
        <f aca="false">IF(COUNT(F428:U428)&lt;16,"",F428+J428+K428+S428)</f>
        <v/>
      </c>
      <c r="X428" s="0" t="str">
        <f aca="false">IF(COUNT(F428:U428)&lt;16,"",L428+P428+R428+T428)</f>
        <v/>
      </c>
      <c r="Y428" s="0" t="str">
        <f aca="false">IF(COUNT(F428:U428)&lt;16,"",G428+I428+M428+O428)</f>
        <v/>
      </c>
      <c r="Z428" s="0" t="str">
        <f aca="false">IF(COUNT(F428:U428)&lt;16,"",H428+N428+Q428+U428)</f>
        <v/>
      </c>
      <c r="AA428" s="0" t="str">
        <f aca="false">IF(COUNT(F428:U428)&lt;16,"",SUM(F428:U428))</f>
        <v/>
      </c>
      <c r="AB428" s="0" t="str">
        <f aca="false">IF(W428="","",IF(W428&gt;=12,"MUY ALTO",IF(W428&gt;=9,"ALTO",IF(W428&gt;3,"MEDIO","BAJO"))))</f>
        <v/>
      </c>
      <c r="AC428" s="0" t="str">
        <f aca="false">IF(X428="","",IF(X428&gt;=12,"MUY ALTO",IF(X428&gt;=8,"ALTO",IF(X428&gt;2,"MEDIO","BAJO"))))</f>
        <v/>
      </c>
      <c r="AD428" s="0" t="str">
        <f aca="false">IF(Y428="","",IF(Y428&gt;=11,"MUY ALTO",IF(Y428&gt;=8,"ALTO",IF(Y428&gt;2,"MEDIO","BAJO"))))</f>
        <v/>
      </c>
      <c r="AE428" s="0" t="str">
        <f aca="false">IF(Z428="","",IF(Z428&gt;=8,"MUY ALTO",IF(Z428&gt;=4,"ALTO",IF(Z428&gt;0,"MEDIO","BAJO"))))</f>
        <v/>
      </c>
      <c r="AF428" s="0" t="str">
        <f aca="false">IF(AA428="","",IF(AA428&gt;=41,"MUY ALTO",IF(AA428&gt;=30,"ALTO",IF(AA428&gt;8,"MEDIO","BAJO"))))</f>
        <v/>
      </c>
      <c r="AG428" s="0" t="str">
        <f aca="false">IF(COUNT(F428:U428)&lt;16,"",IF(V428="SÍ","1. ATENCIÓN INMEDIATA",IF(COUNTIF(AB428:AE428,"MUY ALTO")&gt;0,"2. PRIORITARIO",IF(COUNTIF(AB428:AE428,"ALTO")&gt;0,"3. SEGUIMIENTO","4. SIN ALERTA"))))</f>
        <v/>
      </c>
    </row>
    <row r="429" customFormat="false" ht="15" hidden="false" customHeight="false" outlineLevel="0" collapsed="false">
      <c r="W429" s="0" t="str">
        <f aca="false">IF(COUNT(F429:U429)&lt;16,"",F429+J429+K429+S429)</f>
        <v/>
      </c>
      <c r="X429" s="0" t="str">
        <f aca="false">IF(COUNT(F429:U429)&lt;16,"",L429+P429+R429+T429)</f>
        <v/>
      </c>
      <c r="Y429" s="0" t="str">
        <f aca="false">IF(COUNT(F429:U429)&lt;16,"",G429+I429+M429+O429)</f>
        <v/>
      </c>
      <c r="Z429" s="0" t="str">
        <f aca="false">IF(COUNT(F429:U429)&lt;16,"",H429+N429+Q429+U429)</f>
        <v/>
      </c>
      <c r="AA429" s="0" t="str">
        <f aca="false">IF(COUNT(F429:U429)&lt;16,"",SUM(F429:U429))</f>
        <v/>
      </c>
      <c r="AB429" s="0" t="str">
        <f aca="false">IF(W429="","",IF(W429&gt;=12,"MUY ALTO",IF(W429&gt;=9,"ALTO",IF(W429&gt;3,"MEDIO","BAJO"))))</f>
        <v/>
      </c>
      <c r="AC429" s="0" t="str">
        <f aca="false">IF(X429="","",IF(X429&gt;=12,"MUY ALTO",IF(X429&gt;=8,"ALTO",IF(X429&gt;2,"MEDIO","BAJO"))))</f>
        <v/>
      </c>
      <c r="AD429" s="0" t="str">
        <f aca="false">IF(Y429="","",IF(Y429&gt;=11,"MUY ALTO",IF(Y429&gt;=8,"ALTO",IF(Y429&gt;2,"MEDIO","BAJO"))))</f>
        <v/>
      </c>
      <c r="AE429" s="0" t="str">
        <f aca="false">IF(Z429="","",IF(Z429&gt;=8,"MUY ALTO",IF(Z429&gt;=4,"ALTO",IF(Z429&gt;0,"MEDIO","BAJO"))))</f>
        <v/>
      </c>
      <c r="AF429" s="0" t="str">
        <f aca="false">IF(AA429="","",IF(AA429&gt;=41,"MUY ALTO",IF(AA429&gt;=30,"ALTO",IF(AA429&gt;8,"MEDIO","BAJO"))))</f>
        <v/>
      </c>
      <c r="AG429" s="0" t="str">
        <f aca="false">IF(COUNT(F429:U429)&lt;16,"",IF(V429="SÍ","1. ATENCIÓN INMEDIATA",IF(COUNTIF(AB429:AE429,"MUY ALTO")&gt;0,"2. PRIORITARIO",IF(COUNTIF(AB429:AE429,"ALTO")&gt;0,"3. SEGUIMIENTO","4. SIN ALERTA"))))</f>
        <v/>
      </c>
    </row>
    <row r="430" customFormat="false" ht="15" hidden="false" customHeight="false" outlineLevel="0" collapsed="false">
      <c r="W430" s="0" t="str">
        <f aca="false">IF(COUNT(F430:U430)&lt;16,"",F430+J430+K430+S430)</f>
        <v/>
      </c>
      <c r="X430" s="0" t="str">
        <f aca="false">IF(COUNT(F430:U430)&lt;16,"",L430+P430+R430+T430)</f>
        <v/>
      </c>
      <c r="Y430" s="0" t="str">
        <f aca="false">IF(COUNT(F430:U430)&lt;16,"",G430+I430+M430+O430)</f>
        <v/>
      </c>
      <c r="Z430" s="0" t="str">
        <f aca="false">IF(COUNT(F430:U430)&lt;16,"",H430+N430+Q430+U430)</f>
        <v/>
      </c>
      <c r="AA430" s="0" t="str">
        <f aca="false">IF(COUNT(F430:U430)&lt;16,"",SUM(F430:U430))</f>
        <v/>
      </c>
      <c r="AB430" s="0" t="str">
        <f aca="false">IF(W430="","",IF(W430&gt;=12,"MUY ALTO",IF(W430&gt;=9,"ALTO",IF(W430&gt;3,"MEDIO","BAJO"))))</f>
        <v/>
      </c>
      <c r="AC430" s="0" t="str">
        <f aca="false">IF(X430="","",IF(X430&gt;=12,"MUY ALTO",IF(X430&gt;=8,"ALTO",IF(X430&gt;2,"MEDIO","BAJO"))))</f>
        <v/>
      </c>
      <c r="AD430" s="0" t="str">
        <f aca="false">IF(Y430="","",IF(Y430&gt;=11,"MUY ALTO",IF(Y430&gt;=8,"ALTO",IF(Y430&gt;2,"MEDIO","BAJO"))))</f>
        <v/>
      </c>
      <c r="AE430" s="0" t="str">
        <f aca="false">IF(Z430="","",IF(Z430&gt;=8,"MUY ALTO",IF(Z430&gt;=4,"ALTO",IF(Z430&gt;0,"MEDIO","BAJO"))))</f>
        <v/>
      </c>
      <c r="AF430" s="0" t="str">
        <f aca="false">IF(AA430="","",IF(AA430&gt;=41,"MUY ALTO",IF(AA430&gt;=30,"ALTO",IF(AA430&gt;8,"MEDIO","BAJO"))))</f>
        <v/>
      </c>
      <c r="AG430" s="0" t="str">
        <f aca="false">IF(COUNT(F430:U430)&lt;16,"",IF(V430="SÍ","1. ATENCIÓN INMEDIATA",IF(COUNTIF(AB430:AE430,"MUY ALTO")&gt;0,"2. PRIORITARIO",IF(COUNTIF(AB430:AE430,"ALTO")&gt;0,"3. SEGUIMIENTO","4. SIN ALERTA"))))</f>
        <v/>
      </c>
    </row>
    <row r="431" customFormat="false" ht="15" hidden="false" customHeight="false" outlineLevel="0" collapsed="false">
      <c r="W431" s="0" t="str">
        <f aca="false">IF(COUNT(F431:U431)&lt;16,"",F431+J431+K431+S431)</f>
        <v/>
      </c>
      <c r="X431" s="0" t="str">
        <f aca="false">IF(COUNT(F431:U431)&lt;16,"",L431+P431+R431+T431)</f>
        <v/>
      </c>
      <c r="Y431" s="0" t="str">
        <f aca="false">IF(COUNT(F431:U431)&lt;16,"",G431+I431+M431+O431)</f>
        <v/>
      </c>
      <c r="Z431" s="0" t="str">
        <f aca="false">IF(COUNT(F431:U431)&lt;16,"",H431+N431+Q431+U431)</f>
        <v/>
      </c>
      <c r="AA431" s="0" t="str">
        <f aca="false">IF(COUNT(F431:U431)&lt;16,"",SUM(F431:U431))</f>
        <v/>
      </c>
      <c r="AB431" s="0" t="str">
        <f aca="false">IF(W431="","",IF(W431&gt;=12,"MUY ALTO",IF(W431&gt;=9,"ALTO",IF(W431&gt;3,"MEDIO","BAJO"))))</f>
        <v/>
      </c>
      <c r="AC431" s="0" t="str">
        <f aca="false">IF(X431="","",IF(X431&gt;=12,"MUY ALTO",IF(X431&gt;=8,"ALTO",IF(X431&gt;2,"MEDIO","BAJO"))))</f>
        <v/>
      </c>
      <c r="AD431" s="0" t="str">
        <f aca="false">IF(Y431="","",IF(Y431&gt;=11,"MUY ALTO",IF(Y431&gt;=8,"ALTO",IF(Y431&gt;2,"MEDIO","BAJO"))))</f>
        <v/>
      </c>
      <c r="AE431" s="0" t="str">
        <f aca="false">IF(Z431="","",IF(Z431&gt;=8,"MUY ALTO",IF(Z431&gt;=4,"ALTO",IF(Z431&gt;0,"MEDIO","BAJO"))))</f>
        <v/>
      </c>
      <c r="AF431" s="0" t="str">
        <f aca="false">IF(AA431="","",IF(AA431&gt;=41,"MUY ALTO",IF(AA431&gt;=30,"ALTO",IF(AA431&gt;8,"MEDIO","BAJO"))))</f>
        <v/>
      </c>
      <c r="AG431" s="0" t="str">
        <f aca="false">IF(COUNT(F431:U431)&lt;16,"",IF(V431="SÍ","1. ATENCIÓN INMEDIATA",IF(COUNTIF(AB431:AE431,"MUY ALTO")&gt;0,"2. PRIORITARIO",IF(COUNTIF(AB431:AE431,"ALTO")&gt;0,"3. SEGUIMIENTO","4. SIN ALERTA"))))</f>
        <v/>
      </c>
    </row>
    <row r="432" customFormat="false" ht="15" hidden="false" customHeight="false" outlineLevel="0" collapsed="false">
      <c r="W432" s="0" t="str">
        <f aca="false">IF(COUNT(F432:U432)&lt;16,"",F432+J432+K432+S432)</f>
        <v/>
      </c>
      <c r="X432" s="0" t="str">
        <f aca="false">IF(COUNT(F432:U432)&lt;16,"",L432+P432+R432+T432)</f>
        <v/>
      </c>
      <c r="Y432" s="0" t="str">
        <f aca="false">IF(COUNT(F432:U432)&lt;16,"",G432+I432+M432+O432)</f>
        <v/>
      </c>
      <c r="Z432" s="0" t="str">
        <f aca="false">IF(COUNT(F432:U432)&lt;16,"",H432+N432+Q432+U432)</f>
        <v/>
      </c>
      <c r="AA432" s="0" t="str">
        <f aca="false">IF(COUNT(F432:U432)&lt;16,"",SUM(F432:U432))</f>
        <v/>
      </c>
      <c r="AB432" s="0" t="str">
        <f aca="false">IF(W432="","",IF(W432&gt;=12,"MUY ALTO",IF(W432&gt;=9,"ALTO",IF(W432&gt;3,"MEDIO","BAJO"))))</f>
        <v/>
      </c>
      <c r="AC432" s="0" t="str">
        <f aca="false">IF(X432="","",IF(X432&gt;=12,"MUY ALTO",IF(X432&gt;=8,"ALTO",IF(X432&gt;2,"MEDIO","BAJO"))))</f>
        <v/>
      </c>
      <c r="AD432" s="0" t="str">
        <f aca="false">IF(Y432="","",IF(Y432&gt;=11,"MUY ALTO",IF(Y432&gt;=8,"ALTO",IF(Y432&gt;2,"MEDIO","BAJO"))))</f>
        <v/>
      </c>
      <c r="AE432" s="0" t="str">
        <f aca="false">IF(Z432="","",IF(Z432&gt;=8,"MUY ALTO",IF(Z432&gt;=4,"ALTO",IF(Z432&gt;0,"MEDIO","BAJO"))))</f>
        <v/>
      </c>
      <c r="AF432" s="0" t="str">
        <f aca="false">IF(AA432="","",IF(AA432&gt;=41,"MUY ALTO",IF(AA432&gt;=30,"ALTO",IF(AA432&gt;8,"MEDIO","BAJO"))))</f>
        <v/>
      </c>
      <c r="AG432" s="0" t="str">
        <f aca="false">IF(COUNT(F432:U432)&lt;16,"",IF(V432="SÍ","1. ATENCIÓN INMEDIATA",IF(COUNTIF(AB432:AE432,"MUY ALTO")&gt;0,"2. PRIORITARIO",IF(COUNTIF(AB432:AE432,"ALTO")&gt;0,"3. SEGUIMIENTO","4. SIN ALERTA"))))</f>
        <v/>
      </c>
    </row>
    <row r="433" customFormat="false" ht="15" hidden="false" customHeight="false" outlineLevel="0" collapsed="false">
      <c r="W433" s="0" t="str">
        <f aca="false">IF(COUNT(F433:U433)&lt;16,"",F433+J433+K433+S433)</f>
        <v/>
      </c>
      <c r="X433" s="0" t="str">
        <f aca="false">IF(COUNT(F433:U433)&lt;16,"",L433+P433+R433+T433)</f>
        <v/>
      </c>
      <c r="Y433" s="0" t="str">
        <f aca="false">IF(COUNT(F433:U433)&lt;16,"",G433+I433+M433+O433)</f>
        <v/>
      </c>
      <c r="Z433" s="0" t="str">
        <f aca="false">IF(COUNT(F433:U433)&lt;16,"",H433+N433+Q433+U433)</f>
        <v/>
      </c>
      <c r="AA433" s="0" t="str">
        <f aca="false">IF(COUNT(F433:U433)&lt;16,"",SUM(F433:U433))</f>
        <v/>
      </c>
      <c r="AB433" s="0" t="str">
        <f aca="false">IF(W433="","",IF(W433&gt;=12,"MUY ALTO",IF(W433&gt;=9,"ALTO",IF(W433&gt;3,"MEDIO","BAJO"))))</f>
        <v/>
      </c>
      <c r="AC433" s="0" t="str">
        <f aca="false">IF(X433="","",IF(X433&gt;=12,"MUY ALTO",IF(X433&gt;=8,"ALTO",IF(X433&gt;2,"MEDIO","BAJO"))))</f>
        <v/>
      </c>
      <c r="AD433" s="0" t="str">
        <f aca="false">IF(Y433="","",IF(Y433&gt;=11,"MUY ALTO",IF(Y433&gt;=8,"ALTO",IF(Y433&gt;2,"MEDIO","BAJO"))))</f>
        <v/>
      </c>
      <c r="AE433" s="0" t="str">
        <f aca="false">IF(Z433="","",IF(Z433&gt;=8,"MUY ALTO",IF(Z433&gt;=4,"ALTO",IF(Z433&gt;0,"MEDIO","BAJO"))))</f>
        <v/>
      </c>
      <c r="AF433" s="0" t="str">
        <f aca="false">IF(AA433="","",IF(AA433&gt;=41,"MUY ALTO",IF(AA433&gt;=30,"ALTO",IF(AA433&gt;8,"MEDIO","BAJO"))))</f>
        <v/>
      </c>
      <c r="AG433" s="0" t="str">
        <f aca="false">IF(COUNT(F433:U433)&lt;16,"",IF(V433="SÍ","1. ATENCIÓN INMEDIATA",IF(COUNTIF(AB433:AE433,"MUY ALTO")&gt;0,"2. PRIORITARIO",IF(COUNTIF(AB433:AE433,"ALTO")&gt;0,"3. SEGUIMIENTO","4. SIN ALERTA"))))</f>
        <v/>
      </c>
    </row>
    <row r="434" customFormat="false" ht="15" hidden="false" customHeight="false" outlineLevel="0" collapsed="false">
      <c r="W434" s="0" t="str">
        <f aca="false">IF(COUNT(F434:U434)&lt;16,"",F434+J434+K434+S434)</f>
        <v/>
      </c>
      <c r="X434" s="0" t="str">
        <f aca="false">IF(COUNT(F434:U434)&lt;16,"",L434+P434+R434+T434)</f>
        <v/>
      </c>
      <c r="Y434" s="0" t="str">
        <f aca="false">IF(COUNT(F434:U434)&lt;16,"",G434+I434+M434+O434)</f>
        <v/>
      </c>
      <c r="Z434" s="0" t="str">
        <f aca="false">IF(COUNT(F434:U434)&lt;16,"",H434+N434+Q434+U434)</f>
        <v/>
      </c>
      <c r="AA434" s="0" t="str">
        <f aca="false">IF(COUNT(F434:U434)&lt;16,"",SUM(F434:U434))</f>
        <v/>
      </c>
      <c r="AB434" s="0" t="str">
        <f aca="false">IF(W434="","",IF(W434&gt;=12,"MUY ALTO",IF(W434&gt;=9,"ALTO",IF(W434&gt;3,"MEDIO","BAJO"))))</f>
        <v/>
      </c>
      <c r="AC434" s="0" t="str">
        <f aca="false">IF(X434="","",IF(X434&gt;=12,"MUY ALTO",IF(X434&gt;=8,"ALTO",IF(X434&gt;2,"MEDIO","BAJO"))))</f>
        <v/>
      </c>
      <c r="AD434" s="0" t="str">
        <f aca="false">IF(Y434="","",IF(Y434&gt;=11,"MUY ALTO",IF(Y434&gt;=8,"ALTO",IF(Y434&gt;2,"MEDIO","BAJO"))))</f>
        <v/>
      </c>
      <c r="AE434" s="0" t="str">
        <f aca="false">IF(Z434="","",IF(Z434&gt;=8,"MUY ALTO",IF(Z434&gt;=4,"ALTO",IF(Z434&gt;0,"MEDIO","BAJO"))))</f>
        <v/>
      </c>
      <c r="AF434" s="0" t="str">
        <f aca="false">IF(AA434="","",IF(AA434&gt;=41,"MUY ALTO",IF(AA434&gt;=30,"ALTO",IF(AA434&gt;8,"MEDIO","BAJO"))))</f>
        <v/>
      </c>
      <c r="AG434" s="0" t="str">
        <f aca="false">IF(COUNT(F434:U434)&lt;16,"",IF(V434="SÍ","1. ATENCIÓN INMEDIATA",IF(COUNTIF(AB434:AE434,"MUY ALTO")&gt;0,"2. PRIORITARIO",IF(COUNTIF(AB434:AE434,"ALTO")&gt;0,"3. SEGUIMIENTO","4. SIN ALERTA"))))</f>
        <v/>
      </c>
    </row>
    <row r="435" customFormat="false" ht="15" hidden="false" customHeight="false" outlineLevel="0" collapsed="false">
      <c r="W435" s="0" t="str">
        <f aca="false">IF(COUNT(F435:U435)&lt;16,"",F435+J435+K435+S435)</f>
        <v/>
      </c>
      <c r="X435" s="0" t="str">
        <f aca="false">IF(COUNT(F435:U435)&lt;16,"",L435+P435+R435+T435)</f>
        <v/>
      </c>
      <c r="Y435" s="0" t="str">
        <f aca="false">IF(COUNT(F435:U435)&lt;16,"",G435+I435+M435+O435)</f>
        <v/>
      </c>
      <c r="Z435" s="0" t="str">
        <f aca="false">IF(COUNT(F435:U435)&lt;16,"",H435+N435+Q435+U435)</f>
        <v/>
      </c>
      <c r="AA435" s="0" t="str">
        <f aca="false">IF(COUNT(F435:U435)&lt;16,"",SUM(F435:U435))</f>
        <v/>
      </c>
      <c r="AB435" s="0" t="str">
        <f aca="false">IF(W435="","",IF(W435&gt;=12,"MUY ALTO",IF(W435&gt;=9,"ALTO",IF(W435&gt;3,"MEDIO","BAJO"))))</f>
        <v/>
      </c>
      <c r="AC435" s="0" t="str">
        <f aca="false">IF(X435="","",IF(X435&gt;=12,"MUY ALTO",IF(X435&gt;=8,"ALTO",IF(X435&gt;2,"MEDIO","BAJO"))))</f>
        <v/>
      </c>
      <c r="AD435" s="0" t="str">
        <f aca="false">IF(Y435="","",IF(Y435&gt;=11,"MUY ALTO",IF(Y435&gt;=8,"ALTO",IF(Y435&gt;2,"MEDIO","BAJO"))))</f>
        <v/>
      </c>
      <c r="AE435" s="0" t="str">
        <f aca="false">IF(Z435="","",IF(Z435&gt;=8,"MUY ALTO",IF(Z435&gt;=4,"ALTO",IF(Z435&gt;0,"MEDIO","BAJO"))))</f>
        <v/>
      </c>
      <c r="AF435" s="0" t="str">
        <f aca="false">IF(AA435="","",IF(AA435&gt;=41,"MUY ALTO",IF(AA435&gt;=30,"ALTO",IF(AA435&gt;8,"MEDIO","BAJO"))))</f>
        <v/>
      </c>
      <c r="AG435" s="0" t="str">
        <f aca="false">IF(COUNT(F435:U435)&lt;16,"",IF(V435="SÍ","1. ATENCIÓN INMEDIATA",IF(COUNTIF(AB435:AE435,"MUY ALTO")&gt;0,"2. PRIORITARIO",IF(COUNTIF(AB435:AE435,"ALTO")&gt;0,"3. SEGUIMIENTO","4. SIN ALERTA"))))</f>
        <v/>
      </c>
    </row>
    <row r="436" customFormat="false" ht="15" hidden="false" customHeight="false" outlineLevel="0" collapsed="false">
      <c r="W436" s="0" t="str">
        <f aca="false">IF(COUNT(F436:U436)&lt;16,"",F436+J436+K436+S436)</f>
        <v/>
      </c>
      <c r="X436" s="0" t="str">
        <f aca="false">IF(COUNT(F436:U436)&lt;16,"",L436+P436+R436+T436)</f>
        <v/>
      </c>
      <c r="Y436" s="0" t="str">
        <f aca="false">IF(COUNT(F436:U436)&lt;16,"",G436+I436+M436+O436)</f>
        <v/>
      </c>
      <c r="Z436" s="0" t="str">
        <f aca="false">IF(COUNT(F436:U436)&lt;16,"",H436+N436+Q436+U436)</f>
        <v/>
      </c>
      <c r="AA436" s="0" t="str">
        <f aca="false">IF(COUNT(F436:U436)&lt;16,"",SUM(F436:U436))</f>
        <v/>
      </c>
      <c r="AB436" s="0" t="str">
        <f aca="false">IF(W436="","",IF(W436&gt;=12,"MUY ALTO",IF(W436&gt;=9,"ALTO",IF(W436&gt;3,"MEDIO","BAJO"))))</f>
        <v/>
      </c>
      <c r="AC436" s="0" t="str">
        <f aca="false">IF(X436="","",IF(X436&gt;=12,"MUY ALTO",IF(X436&gt;=8,"ALTO",IF(X436&gt;2,"MEDIO","BAJO"))))</f>
        <v/>
      </c>
      <c r="AD436" s="0" t="str">
        <f aca="false">IF(Y436="","",IF(Y436&gt;=11,"MUY ALTO",IF(Y436&gt;=8,"ALTO",IF(Y436&gt;2,"MEDIO","BAJO"))))</f>
        <v/>
      </c>
      <c r="AE436" s="0" t="str">
        <f aca="false">IF(Z436="","",IF(Z436&gt;=8,"MUY ALTO",IF(Z436&gt;=4,"ALTO",IF(Z436&gt;0,"MEDIO","BAJO"))))</f>
        <v/>
      </c>
      <c r="AF436" s="0" t="str">
        <f aca="false">IF(AA436="","",IF(AA436&gt;=41,"MUY ALTO",IF(AA436&gt;=30,"ALTO",IF(AA436&gt;8,"MEDIO","BAJO"))))</f>
        <v/>
      </c>
      <c r="AG436" s="0" t="str">
        <f aca="false">IF(COUNT(F436:U436)&lt;16,"",IF(V436="SÍ","1. ATENCIÓN INMEDIATA",IF(COUNTIF(AB436:AE436,"MUY ALTO")&gt;0,"2. PRIORITARIO",IF(COUNTIF(AB436:AE436,"ALTO")&gt;0,"3. SEGUIMIENTO","4. SIN ALERTA"))))</f>
        <v/>
      </c>
    </row>
    <row r="437" customFormat="false" ht="15" hidden="false" customHeight="false" outlineLevel="0" collapsed="false">
      <c r="W437" s="0" t="str">
        <f aca="false">IF(COUNT(F437:U437)&lt;16,"",F437+J437+K437+S437)</f>
        <v/>
      </c>
      <c r="X437" s="0" t="str">
        <f aca="false">IF(COUNT(F437:U437)&lt;16,"",L437+P437+R437+T437)</f>
        <v/>
      </c>
      <c r="Y437" s="0" t="str">
        <f aca="false">IF(COUNT(F437:U437)&lt;16,"",G437+I437+M437+O437)</f>
        <v/>
      </c>
      <c r="Z437" s="0" t="str">
        <f aca="false">IF(COUNT(F437:U437)&lt;16,"",H437+N437+Q437+U437)</f>
        <v/>
      </c>
      <c r="AA437" s="0" t="str">
        <f aca="false">IF(COUNT(F437:U437)&lt;16,"",SUM(F437:U437))</f>
        <v/>
      </c>
      <c r="AB437" s="0" t="str">
        <f aca="false">IF(W437="","",IF(W437&gt;=12,"MUY ALTO",IF(W437&gt;=9,"ALTO",IF(W437&gt;3,"MEDIO","BAJO"))))</f>
        <v/>
      </c>
      <c r="AC437" s="0" t="str">
        <f aca="false">IF(X437="","",IF(X437&gt;=12,"MUY ALTO",IF(X437&gt;=8,"ALTO",IF(X437&gt;2,"MEDIO","BAJO"))))</f>
        <v/>
      </c>
      <c r="AD437" s="0" t="str">
        <f aca="false">IF(Y437="","",IF(Y437&gt;=11,"MUY ALTO",IF(Y437&gt;=8,"ALTO",IF(Y437&gt;2,"MEDIO","BAJO"))))</f>
        <v/>
      </c>
      <c r="AE437" s="0" t="str">
        <f aca="false">IF(Z437="","",IF(Z437&gt;=8,"MUY ALTO",IF(Z437&gt;=4,"ALTO",IF(Z437&gt;0,"MEDIO","BAJO"))))</f>
        <v/>
      </c>
      <c r="AF437" s="0" t="str">
        <f aca="false">IF(AA437="","",IF(AA437&gt;=41,"MUY ALTO",IF(AA437&gt;=30,"ALTO",IF(AA437&gt;8,"MEDIO","BAJO"))))</f>
        <v/>
      </c>
      <c r="AG437" s="0" t="str">
        <f aca="false">IF(COUNT(F437:U437)&lt;16,"",IF(V437="SÍ","1. ATENCIÓN INMEDIATA",IF(COUNTIF(AB437:AE437,"MUY ALTO")&gt;0,"2. PRIORITARIO",IF(COUNTIF(AB437:AE437,"ALTO")&gt;0,"3. SEGUIMIENTO","4. SIN ALERTA"))))</f>
        <v/>
      </c>
    </row>
    <row r="438" customFormat="false" ht="15" hidden="false" customHeight="false" outlineLevel="0" collapsed="false">
      <c r="W438" s="0" t="str">
        <f aca="false">IF(COUNT(F438:U438)&lt;16,"",F438+J438+K438+S438)</f>
        <v/>
      </c>
      <c r="X438" s="0" t="str">
        <f aca="false">IF(COUNT(F438:U438)&lt;16,"",L438+P438+R438+T438)</f>
        <v/>
      </c>
      <c r="Y438" s="0" t="str">
        <f aca="false">IF(COUNT(F438:U438)&lt;16,"",G438+I438+M438+O438)</f>
        <v/>
      </c>
      <c r="Z438" s="0" t="str">
        <f aca="false">IF(COUNT(F438:U438)&lt;16,"",H438+N438+Q438+U438)</f>
        <v/>
      </c>
      <c r="AA438" s="0" t="str">
        <f aca="false">IF(COUNT(F438:U438)&lt;16,"",SUM(F438:U438))</f>
        <v/>
      </c>
      <c r="AB438" s="0" t="str">
        <f aca="false">IF(W438="","",IF(W438&gt;=12,"MUY ALTO",IF(W438&gt;=9,"ALTO",IF(W438&gt;3,"MEDIO","BAJO"))))</f>
        <v/>
      </c>
      <c r="AC438" s="0" t="str">
        <f aca="false">IF(X438="","",IF(X438&gt;=12,"MUY ALTO",IF(X438&gt;=8,"ALTO",IF(X438&gt;2,"MEDIO","BAJO"))))</f>
        <v/>
      </c>
      <c r="AD438" s="0" t="str">
        <f aca="false">IF(Y438="","",IF(Y438&gt;=11,"MUY ALTO",IF(Y438&gt;=8,"ALTO",IF(Y438&gt;2,"MEDIO","BAJO"))))</f>
        <v/>
      </c>
      <c r="AE438" s="0" t="str">
        <f aca="false">IF(Z438="","",IF(Z438&gt;=8,"MUY ALTO",IF(Z438&gt;=4,"ALTO",IF(Z438&gt;0,"MEDIO","BAJO"))))</f>
        <v/>
      </c>
      <c r="AF438" s="0" t="str">
        <f aca="false">IF(AA438="","",IF(AA438&gt;=41,"MUY ALTO",IF(AA438&gt;=30,"ALTO",IF(AA438&gt;8,"MEDIO","BAJO"))))</f>
        <v/>
      </c>
      <c r="AG438" s="0" t="str">
        <f aca="false">IF(COUNT(F438:U438)&lt;16,"",IF(V438="SÍ","1. ATENCIÓN INMEDIATA",IF(COUNTIF(AB438:AE438,"MUY ALTO")&gt;0,"2. PRIORITARIO",IF(COUNTIF(AB438:AE438,"ALTO")&gt;0,"3. SEGUIMIENTO","4. SIN ALERTA"))))</f>
        <v/>
      </c>
    </row>
    <row r="439" customFormat="false" ht="15" hidden="false" customHeight="false" outlineLevel="0" collapsed="false">
      <c r="W439" s="0" t="str">
        <f aca="false">IF(COUNT(F439:U439)&lt;16,"",F439+J439+K439+S439)</f>
        <v/>
      </c>
      <c r="X439" s="0" t="str">
        <f aca="false">IF(COUNT(F439:U439)&lt;16,"",L439+P439+R439+T439)</f>
        <v/>
      </c>
      <c r="Y439" s="0" t="str">
        <f aca="false">IF(COUNT(F439:U439)&lt;16,"",G439+I439+M439+O439)</f>
        <v/>
      </c>
      <c r="Z439" s="0" t="str">
        <f aca="false">IF(COUNT(F439:U439)&lt;16,"",H439+N439+Q439+U439)</f>
        <v/>
      </c>
      <c r="AA439" s="0" t="str">
        <f aca="false">IF(COUNT(F439:U439)&lt;16,"",SUM(F439:U439))</f>
        <v/>
      </c>
      <c r="AB439" s="0" t="str">
        <f aca="false">IF(W439="","",IF(W439&gt;=12,"MUY ALTO",IF(W439&gt;=9,"ALTO",IF(W439&gt;3,"MEDIO","BAJO"))))</f>
        <v/>
      </c>
      <c r="AC439" s="0" t="str">
        <f aca="false">IF(X439="","",IF(X439&gt;=12,"MUY ALTO",IF(X439&gt;=8,"ALTO",IF(X439&gt;2,"MEDIO","BAJO"))))</f>
        <v/>
      </c>
      <c r="AD439" s="0" t="str">
        <f aca="false">IF(Y439="","",IF(Y439&gt;=11,"MUY ALTO",IF(Y439&gt;=8,"ALTO",IF(Y439&gt;2,"MEDIO","BAJO"))))</f>
        <v/>
      </c>
      <c r="AE439" s="0" t="str">
        <f aca="false">IF(Z439="","",IF(Z439&gt;=8,"MUY ALTO",IF(Z439&gt;=4,"ALTO",IF(Z439&gt;0,"MEDIO","BAJO"))))</f>
        <v/>
      </c>
      <c r="AF439" s="0" t="str">
        <f aca="false">IF(AA439="","",IF(AA439&gt;=41,"MUY ALTO",IF(AA439&gt;=30,"ALTO",IF(AA439&gt;8,"MEDIO","BAJO"))))</f>
        <v/>
      </c>
      <c r="AG439" s="0" t="str">
        <f aca="false">IF(COUNT(F439:U439)&lt;16,"",IF(V439="SÍ","1. ATENCIÓN INMEDIATA",IF(COUNTIF(AB439:AE439,"MUY ALTO")&gt;0,"2. PRIORITARIO",IF(COUNTIF(AB439:AE439,"ALTO")&gt;0,"3. SEGUIMIENTO","4. SIN ALERTA"))))</f>
        <v/>
      </c>
    </row>
    <row r="440" customFormat="false" ht="15" hidden="false" customHeight="false" outlineLevel="0" collapsed="false">
      <c r="W440" s="0" t="str">
        <f aca="false">IF(COUNT(F440:U440)&lt;16,"",F440+J440+K440+S440)</f>
        <v/>
      </c>
      <c r="X440" s="0" t="str">
        <f aca="false">IF(COUNT(F440:U440)&lt;16,"",L440+P440+R440+T440)</f>
        <v/>
      </c>
      <c r="Y440" s="0" t="str">
        <f aca="false">IF(COUNT(F440:U440)&lt;16,"",G440+I440+M440+O440)</f>
        <v/>
      </c>
      <c r="Z440" s="0" t="str">
        <f aca="false">IF(COUNT(F440:U440)&lt;16,"",H440+N440+Q440+U440)</f>
        <v/>
      </c>
      <c r="AA440" s="0" t="str">
        <f aca="false">IF(COUNT(F440:U440)&lt;16,"",SUM(F440:U440))</f>
        <v/>
      </c>
      <c r="AB440" s="0" t="str">
        <f aca="false">IF(W440="","",IF(W440&gt;=12,"MUY ALTO",IF(W440&gt;=9,"ALTO",IF(W440&gt;3,"MEDIO","BAJO"))))</f>
        <v/>
      </c>
      <c r="AC440" s="0" t="str">
        <f aca="false">IF(X440="","",IF(X440&gt;=12,"MUY ALTO",IF(X440&gt;=8,"ALTO",IF(X440&gt;2,"MEDIO","BAJO"))))</f>
        <v/>
      </c>
      <c r="AD440" s="0" t="str">
        <f aca="false">IF(Y440="","",IF(Y440&gt;=11,"MUY ALTO",IF(Y440&gt;=8,"ALTO",IF(Y440&gt;2,"MEDIO","BAJO"))))</f>
        <v/>
      </c>
      <c r="AE440" s="0" t="str">
        <f aca="false">IF(Z440="","",IF(Z440&gt;=8,"MUY ALTO",IF(Z440&gt;=4,"ALTO",IF(Z440&gt;0,"MEDIO","BAJO"))))</f>
        <v/>
      </c>
      <c r="AF440" s="0" t="str">
        <f aca="false">IF(AA440="","",IF(AA440&gt;=41,"MUY ALTO",IF(AA440&gt;=30,"ALTO",IF(AA440&gt;8,"MEDIO","BAJO"))))</f>
        <v/>
      </c>
      <c r="AG440" s="0" t="str">
        <f aca="false">IF(COUNT(F440:U440)&lt;16,"",IF(V440="SÍ","1. ATENCIÓN INMEDIATA",IF(COUNTIF(AB440:AE440,"MUY ALTO")&gt;0,"2. PRIORITARIO",IF(COUNTIF(AB440:AE440,"ALTO")&gt;0,"3. SEGUIMIENTO","4. SIN ALERTA"))))</f>
        <v/>
      </c>
    </row>
    <row r="441" customFormat="false" ht="15" hidden="false" customHeight="false" outlineLevel="0" collapsed="false">
      <c r="W441" s="0" t="str">
        <f aca="false">IF(COUNT(F441:U441)&lt;16,"",F441+J441+K441+S441)</f>
        <v/>
      </c>
      <c r="X441" s="0" t="str">
        <f aca="false">IF(COUNT(F441:U441)&lt;16,"",L441+P441+R441+T441)</f>
        <v/>
      </c>
      <c r="Y441" s="0" t="str">
        <f aca="false">IF(COUNT(F441:U441)&lt;16,"",G441+I441+M441+O441)</f>
        <v/>
      </c>
      <c r="Z441" s="0" t="str">
        <f aca="false">IF(COUNT(F441:U441)&lt;16,"",H441+N441+Q441+U441)</f>
        <v/>
      </c>
      <c r="AA441" s="0" t="str">
        <f aca="false">IF(COUNT(F441:U441)&lt;16,"",SUM(F441:U441))</f>
        <v/>
      </c>
      <c r="AB441" s="0" t="str">
        <f aca="false">IF(W441="","",IF(W441&gt;=12,"MUY ALTO",IF(W441&gt;=9,"ALTO",IF(W441&gt;3,"MEDIO","BAJO"))))</f>
        <v/>
      </c>
      <c r="AC441" s="0" t="str">
        <f aca="false">IF(X441="","",IF(X441&gt;=12,"MUY ALTO",IF(X441&gt;=8,"ALTO",IF(X441&gt;2,"MEDIO","BAJO"))))</f>
        <v/>
      </c>
      <c r="AD441" s="0" t="str">
        <f aca="false">IF(Y441="","",IF(Y441&gt;=11,"MUY ALTO",IF(Y441&gt;=8,"ALTO",IF(Y441&gt;2,"MEDIO","BAJO"))))</f>
        <v/>
      </c>
      <c r="AE441" s="0" t="str">
        <f aca="false">IF(Z441="","",IF(Z441&gt;=8,"MUY ALTO",IF(Z441&gt;=4,"ALTO",IF(Z441&gt;0,"MEDIO","BAJO"))))</f>
        <v/>
      </c>
      <c r="AF441" s="0" t="str">
        <f aca="false">IF(AA441="","",IF(AA441&gt;=41,"MUY ALTO",IF(AA441&gt;=30,"ALTO",IF(AA441&gt;8,"MEDIO","BAJO"))))</f>
        <v/>
      </c>
      <c r="AG441" s="0" t="str">
        <f aca="false">IF(COUNT(F441:U441)&lt;16,"",IF(V441="SÍ","1. ATENCIÓN INMEDIATA",IF(COUNTIF(AB441:AE441,"MUY ALTO")&gt;0,"2. PRIORITARIO",IF(COUNTIF(AB441:AE441,"ALTO")&gt;0,"3. SEGUIMIENTO","4. SIN ALERTA"))))</f>
        <v/>
      </c>
    </row>
    <row r="442" customFormat="false" ht="15" hidden="false" customHeight="false" outlineLevel="0" collapsed="false">
      <c r="W442" s="0" t="str">
        <f aca="false">IF(COUNT(F442:U442)&lt;16,"",F442+J442+K442+S442)</f>
        <v/>
      </c>
      <c r="X442" s="0" t="str">
        <f aca="false">IF(COUNT(F442:U442)&lt;16,"",L442+P442+R442+T442)</f>
        <v/>
      </c>
      <c r="Y442" s="0" t="str">
        <f aca="false">IF(COUNT(F442:U442)&lt;16,"",G442+I442+M442+O442)</f>
        <v/>
      </c>
      <c r="Z442" s="0" t="str">
        <f aca="false">IF(COUNT(F442:U442)&lt;16,"",H442+N442+Q442+U442)</f>
        <v/>
      </c>
      <c r="AA442" s="0" t="str">
        <f aca="false">IF(COUNT(F442:U442)&lt;16,"",SUM(F442:U442))</f>
        <v/>
      </c>
      <c r="AB442" s="0" t="str">
        <f aca="false">IF(W442="","",IF(W442&gt;=12,"MUY ALTO",IF(W442&gt;=9,"ALTO",IF(W442&gt;3,"MEDIO","BAJO"))))</f>
        <v/>
      </c>
      <c r="AC442" s="0" t="str">
        <f aca="false">IF(X442="","",IF(X442&gt;=12,"MUY ALTO",IF(X442&gt;=8,"ALTO",IF(X442&gt;2,"MEDIO","BAJO"))))</f>
        <v/>
      </c>
      <c r="AD442" s="0" t="str">
        <f aca="false">IF(Y442="","",IF(Y442&gt;=11,"MUY ALTO",IF(Y442&gt;=8,"ALTO",IF(Y442&gt;2,"MEDIO","BAJO"))))</f>
        <v/>
      </c>
      <c r="AE442" s="0" t="str">
        <f aca="false">IF(Z442="","",IF(Z442&gt;=8,"MUY ALTO",IF(Z442&gt;=4,"ALTO",IF(Z442&gt;0,"MEDIO","BAJO"))))</f>
        <v/>
      </c>
      <c r="AF442" s="0" t="str">
        <f aca="false">IF(AA442="","",IF(AA442&gt;=41,"MUY ALTO",IF(AA442&gt;=30,"ALTO",IF(AA442&gt;8,"MEDIO","BAJO"))))</f>
        <v/>
      </c>
      <c r="AG442" s="0" t="str">
        <f aca="false">IF(COUNT(F442:U442)&lt;16,"",IF(V442="SÍ","1. ATENCIÓN INMEDIATA",IF(COUNTIF(AB442:AE442,"MUY ALTO")&gt;0,"2. PRIORITARIO",IF(COUNTIF(AB442:AE442,"ALTO")&gt;0,"3. SEGUIMIENTO","4. SIN ALERTA"))))</f>
        <v/>
      </c>
    </row>
    <row r="443" customFormat="false" ht="15" hidden="false" customHeight="false" outlineLevel="0" collapsed="false">
      <c r="W443" s="0" t="str">
        <f aca="false">IF(COUNT(F443:U443)&lt;16,"",F443+J443+K443+S443)</f>
        <v/>
      </c>
      <c r="X443" s="0" t="str">
        <f aca="false">IF(COUNT(F443:U443)&lt;16,"",L443+P443+R443+T443)</f>
        <v/>
      </c>
      <c r="Y443" s="0" t="str">
        <f aca="false">IF(COUNT(F443:U443)&lt;16,"",G443+I443+M443+O443)</f>
        <v/>
      </c>
      <c r="Z443" s="0" t="str">
        <f aca="false">IF(COUNT(F443:U443)&lt;16,"",H443+N443+Q443+U443)</f>
        <v/>
      </c>
      <c r="AA443" s="0" t="str">
        <f aca="false">IF(COUNT(F443:U443)&lt;16,"",SUM(F443:U443))</f>
        <v/>
      </c>
      <c r="AB443" s="0" t="str">
        <f aca="false">IF(W443="","",IF(W443&gt;=12,"MUY ALTO",IF(W443&gt;=9,"ALTO",IF(W443&gt;3,"MEDIO","BAJO"))))</f>
        <v/>
      </c>
      <c r="AC443" s="0" t="str">
        <f aca="false">IF(X443="","",IF(X443&gt;=12,"MUY ALTO",IF(X443&gt;=8,"ALTO",IF(X443&gt;2,"MEDIO","BAJO"))))</f>
        <v/>
      </c>
      <c r="AD443" s="0" t="str">
        <f aca="false">IF(Y443="","",IF(Y443&gt;=11,"MUY ALTO",IF(Y443&gt;=8,"ALTO",IF(Y443&gt;2,"MEDIO","BAJO"))))</f>
        <v/>
      </c>
      <c r="AE443" s="0" t="str">
        <f aca="false">IF(Z443="","",IF(Z443&gt;=8,"MUY ALTO",IF(Z443&gt;=4,"ALTO",IF(Z443&gt;0,"MEDIO","BAJO"))))</f>
        <v/>
      </c>
      <c r="AF443" s="0" t="str">
        <f aca="false">IF(AA443="","",IF(AA443&gt;=41,"MUY ALTO",IF(AA443&gt;=30,"ALTO",IF(AA443&gt;8,"MEDIO","BAJO"))))</f>
        <v/>
      </c>
      <c r="AG443" s="0" t="str">
        <f aca="false">IF(COUNT(F443:U443)&lt;16,"",IF(V443="SÍ","1. ATENCIÓN INMEDIATA",IF(COUNTIF(AB443:AE443,"MUY ALTO")&gt;0,"2. PRIORITARIO",IF(COUNTIF(AB443:AE443,"ALTO")&gt;0,"3. SEGUIMIENTO","4. SIN ALERTA"))))</f>
        <v/>
      </c>
    </row>
    <row r="444" customFormat="false" ht="15" hidden="false" customHeight="false" outlineLevel="0" collapsed="false">
      <c r="W444" s="0" t="str">
        <f aca="false">IF(COUNT(F444:U444)&lt;16,"",F444+J444+K444+S444)</f>
        <v/>
      </c>
      <c r="X444" s="0" t="str">
        <f aca="false">IF(COUNT(F444:U444)&lt;16,"",L444+P444+R444+T444)</f>
        <v/>
      </c>
      <c r="Y444" s="0" t="str">
        <f aca="false">IF(COUNT(F444:U444)&lt;16,"",G444+I444+M444+O444)</f>
        <v/>
      </c>
      <c r="Z444" s="0" t="str">
        <f aca="false">IF(COUNT(F444:U444)&lt;16,"",H444+N444+Q444+U444)</f>
        <v/>
      </c>
      <c r="AA444" s="0" t="str">
        <f aca="false">IF(COUNT(F444:U444)&lt;16,"",SUM(F444:U444))</f>
        <v/>
      </c>
      <c r="AB444" s="0" t="str">
        <f aca="false">IF(W444="","",IF(W444&gt;=12,"MUY ALTO",IF(W444&gt;=9,"ALTO",IF(W444&gt;3,"MEDIO","BAJO"))))</f>
        <v/>
      </c>
      <c r="AC444" s="0" t="str">
        <f aca="false">IF(X444="","",IF(X444&gt;=12,"MUY ALTO",IF(X444&gt;=8,"ALTO",IF(X444&gt;2,"MEDIO","BAJO"))))</f>
        <v/>
      </c>
      <c r="AD444" s="0" t="str">
        <f aca="false">IF(Y444="","",IF(Y444&gt;=11,"MUY ALTO",IF(Y444&gt;=8,"ALTO",IF(Y444&gt;2,"MEDIO","BAJO"))))</f>
        <v/>
      </c>
      <c r="AE444" s="0" t="str">
        <f aca="false">IF(Z444="","",IF(Z444&gt;=8,"MUY ALTO",IF(Z444&gt;=4,"ALTO",IF(Z444&gt;0,"MEDIO","BAJO"))))</f>
        <v/>
      </c>
      <c r="AF444" s="0" t="str">
        <f aca="false">IF(AA444="","",IF(AA444&gt;=41,"MUY ALTO",IF(AA444&gt;=30,"ALTO",IF(AA444&gt;8,"MEDIO","BAJO"))))</f>
        <v/>
      </c>
      <c r="AG444" s="0" t="str">
        <f aca="false">IF(COUNT(F444:U444)&lt;16,"",IF(V444="SÍ","1. ATENCIÓN INMEDIATA",IF(COUNTIF(AB444:AE444,"MUY ALTO")&gt;0,"2. PRIORITARIO",IF(COUNTIF(AB444:AE444,"ALTO")&gt;0,"3. SEGUIMIENTO","4. SIN ALERTA"))))</f>
        <v/>
      </c>
    </row>
    <row r="445" customFormat="false" ht="15" hidden="false" customHeight="false" outlineLevel="0" collapsed="false">
      <c r="W445" s="0" t="str">
        <f aca="false">IF(COUNT(F445:U445)&lt;16,"",F445+J445+K445+S445)</f>
        <v/>
      </c>
      <c r="X445" s="0" t="str">
        <f aca="false">IF(COUNT(F445:U445)&lt;16,"",L445+P445+R445+T445)</f>
        <v/>
      </c>
      <c r="Y445" s="0" t="str">
        <f aca="false">IF(COUNT(F445:U445)&lt;16,"",G445+I445+M445+O445)</f>
        <v/>
      </c>
      <c r="Z445" s="0" t="str">
        <f aca="false">IF(COUNT(F445:U445)&lt;16,"",H445+N445+Q445+U445)</f>
        <v/>
      </c>
      <c r="AA445" s="0" t="str">
        <f aca="false">IF(COUNT(F445:U445)&lt;16,"",SUM(F445:U445))</f>
        <v/>
      </c>
      <c r="AB445" s="0" t="str">
        <f aca="false">IF(W445="","",IF(W445&gt;=12,"MUY ALTO",IF(W445&gt;=9,"ALTO",IF(W445&gt;3,"MEDIO","BAJO"))))</f>
        <v/>
      </c>
      <c r="AC445" s="0" t="str">
        <f aca="false">IF(X445="","",IF(X445&gt;=12,"MUY ALTO",IF(X445&gt;=8,"ALTO",IF(X445&gt;2,"MEDIO","BAJO"))))</f>
        <v/>
      </c>
      <c r="AD445" s="0" t="str">
        <f aca="false">IF(Y445="","",IF(Y445&gt;=11,"MUY ALTO",IF(Y445&gt;=8,"ALTO",IF(Y445&gt;2,"MEDIO","BAJO"))))</f>
        <v/>
      </c>
      <c r="AE445" s="0" t="str">
        <f aca="false">IF(Z445="","",IF(Z445&gt;=8,"MUY ALTO",IF(Z445&gt;=4,"ALTO",IF(Z445&gt;0,"MEDIO","BAJO"))))</f>
        <v/>
      </c>
      <c r="AF445" s="0" t="str">
        <f aca="false">IF(AA445="","",IF(AA445&gt;=41,"MUY ALTO",IF(AA445&gt;=30,"ALTO",IF(AA445&gt;8,"MEDIO","BAJO"))))</f>
        <v/>
      </c>
      <c r="AG445" s="0" t="str">
        <f aca="false">IF(COUNT(F445:U445)&lt;16,"",IF(V445="SÍ","1. ATENCIÓN INMEDIATA",IF(COUNTIF(AB445:AE445,"MUY ALTO")&gt;0,"2. PRIORITARIO",IF(COUNTIF(AB445:AE445,"ALTO")&gt;0,"3. SEGUIMIENTO","4. SIN ALERTA"))))</f>
        <v/>
      </c>
    </row>
    <row r="446" customFormat="false" ht="15" hidden="false" customHeight="false" outlineLevel="0" collapsed="false">
      <c r="W446" s="0" t="str">
        <f aca="false">IF(COUNT(F446:U446)&lt;16,"",F446+J446+K446+S446)</f>
        <v/>
      </c>
      <c r="X446" s="0" t="str">
        <f aca="false">IF(COUNT(F446:U446)&lt;16,"",L446+P446+R446+T446)</f>
        <v/>
      </c>
      <c r="Y446" s="0" t="str">
        <f aca="false">IF(COUNT(F446:U446)&lt;16,"",G446+I446+M446+O446)</f>
        <v/>
      </c>
      <c r="Z446" s="0" t="str">
        <f aca="false">IF(COUNT(F446:U446)&lt;16,"",H446+N446+Q446+U446)</f>
        <v/>
      </c>
      <c r="AA446" s="0" t="str">
        <f aca="false">IF(COUNT(F446:U446)&lt;16,"",SUM(F446:U446))</f>
        <v/>
      </c>
      <c r="AB446" s="0" t="str">
        <f aca="false">IF(W446="","",IF(W446&gt;=12,"MUY ALTO",IF(W446&gt;=9,"ALTO",IF(W446&gt;3,"MEDIO","BAJO"))))</f>
        <v/>
      </c>
      <c r="AC446" s="0" t="str">
        <f aca="false">IF(X446="","",IF(X446&gt;=12,"MUY ALTO",IF(X446&gt;=8,"ALTO",IF(X446&gt;2,"MEDIO","BAJO"))))</f>
        <v/>
      </c>
      <c r="AD446" s="0" t="str">
        <f aca="false">IF(Y446="","",IF(Y446&gt;=11,"MUY ALTO",IF(Y446&gt;=8,"ALTO",IF(Y446&gt;2,"MEDIO","BAJO"))))</f>
        <v/>
      </c>
      <c r="AE446" s="0" t="str">
        <f aca="false">IF(Z446="","",IF(Z446&gt;=8,"MUY ALTO",IF(Z446&gt;=4,"ALTO",IF(Z446&gt;0,"MEDIO","BAJO"))))</f>
        <v/>
      </c>
      <c r="AF446" s="0" t="str">
        <f aca="false">IF(AA446="","",IF(AA446&gt;=41,"MUY ALTO",IF(AA446&gt;=30,"ALTO",IF(AA446&gt;8,"MEDIO","BAJO"))))</f>
        <v/>
      </c>
      <c r="AG446" s="0" t="str">
        <f aca="false">IF(COUNT(F446:U446)&lt;16,"",IF(V446="SÍ","1. ATENCIÓN INMEDIATA",IF(COUNTIF(AB446:AE446,"MUY ALTO")&gt;0,"2. PRIORITARIO",IF(COUNTIF(AB446:AE446,"ALTO")&gt;0,"3. SEGUIMIENTO","4. SIN ALERTA"))))</f>
        <v/>
      </c>
    </row>
    <row r="447" customFormat="false" ht="15" hidden="false" customHeight="false" outlineLevel="0" collapsed="false">
      <c r="W447" s="0" t="str">
        <f aca="false">IF(COUNT(F447:U447)&lt;16,"",F447+J447+K447+S447)</f>
        <v/>
      </c>
      <c r="X447" s="0" t="str">
        <f aca="false">IF(COUNT(F447:U447)&lt;16,"",L447+P447+R447+T447)</f>
        <v/>
      </c>
      <c r="Y447" s="0" t="str">
        <f aca="false">IF(COUNT(F447:U447)&lt;16,"",G447+I447+M447+O447)</f>
        <v/>
      </c>
      <c r="Z447" s="0" t="str">
        <f aca="false">IF(COUNT(F447:U447)&lt;16,"",H447+N447+Q447+U447)</f>
        <v/>
      </c>
      <c r="AA447" s="0" t="str">
        <f aca="false">IF(COUNT(F447:U447)&lt;16,"",SUM(F447:U447))</f>
        <v/>
      </c>
      <c r="AB447" s="0" t="str">
        <f aca="false">IF(W447="","",IF(W447&gt;=12,"MUY ALTO",IF(W447&gt;=9,"ALTO",IF(W447&gt;3,"MEDIO","BAJO"))))</f>
        <v/>
      </c>
      <c r="AC447" s="0" t="str">
        <f aca="false">IF(X447="","",IF(X447&gt;=12,"MUY ALTO",IF(X447&gt;=8,"ALTO",IF(X447&gt;2,"MEDIO","BAJO"))))</f>
        <v/>
      </c>
      <c r="AD447" s="0" t="str">
        <f aca="false">IF(Y447="","",IF(Y447&gt;=11,"MUY ALTO",IF(Y447&gt;=8,"ALTO",IF(Y447&gt;2,"MEDIO","BAJO"))))</f>
        <v/>
      </c>
      <c r="AE447" s="0" t="str">
        <f aca="false">IF(Z447="","",IF(Z447&gt;=8,"MUY ALTO",IF(Z447&gt;=4,"ALTO",IF(Z447&gt;0,"MEDIO","BAJO"))))</f>
        <v/>
      </c>
      <c r="AF447" s="0" t="str">
        <f aca="false">IF(AA447="","",IF(AA447&gt;=41,"MUY ALTO",IF(AA447&gt;=30,"ALTO",IF(AA447&gt;8,"MEDIO","BAJO"))))</f>
        <v/>
      </c>
      <c r="AG447" s="0" t="str">
        <f aca="false">IF(COUNT(F447:U447)&lt;16,"",IF(V447="SÍ","1. ATENCIÓN INMEDIATA",IF(COUNTIF(AB447:AE447,"MUY ALTO")&gt;0,"2. PRIORITARIO",IF(COUNTIF(AB447:AE447,"ALTO")&gt;0,"3. SEGUIMIENTO","4. SIN ALERTA"))))</f>
        <v/>
      </c>
    </row>
    <row r="448" customFormat="false" ht="15" hidden="false" customHeight="false" outlineLevel="0" collapsed="false">
      <c r="W448" s="0" t="str">
        <f aca="false">IF(COUNT(F448:U448)&lt;16,"",F448+J448+K448+S448)</f>
        <v/>
      </c>
      <c r="X448" s="0" t="str">
        <f aca="false">IF(COUNT(F448:U448)&lt;16,"",L448+P448+R448+T448)</f>
        <v/>
      </c>
      <c r="Y448" s="0" t="str">
        <f aca="false">IF(COUNT(F448:U448)&lt;16,"",G448+I448+M448+O448)</f>
        <v/>
      </c>
      <c r="Z448" s="0" t="str">
        <f aca="false">IF(COUNT(F448:U448)&lt;16,"",H448+N448+Q448+U448)</f>
        <v/>
      </c>
      <c r="AA448" s="0" t="str">
        <f aca="false">IF(COUNT(F448:U448)&lt;16,"",SUM(F448:U448))</f>
        <v/>
      </c>
      <c r="AB448" s="0" t="str">
        <f aca="false">IF(W448="","",IF(W448&gt;=12,"MUY ALTO",IF(W448&gt;=9,"ALTO",IF(W448&gt;3,"MEDIO","BAJO"))))</f>
        <v/>
      </c>
      <c r="AC448" s="0" t="str">
        <f aca="false">IF(X448="","",IF(X448&gt;=12,"MUY ALTO",IF(X448&gt;=8,"ALTO",IF(X448&gt;2,"MEDIO","BAJO"))))</f>
        <v/>
      </c>
      <c r="AD448" s="0" t="str">
        <f aca="false">IF(Y448="","",IF(Y448&gt;=11,"MUY ALTO",IF(Y448&gt;=8,"ALTO",IF(Y448&gt;2,"MEDIO","BAJO"))))</f>
        <v/>
      </c>
      <c r="AE448" s="0" t="str">
        <f aca="false">IF(Z448="","",IF(Z448&gt;=8,"MUY ALTO",IF(Z448&gt;=4,"ALTO",IF(Z448&gt;0,"MEDIO","BAJO"))))</f>
        <v/>
      </c>
      <c r="AF448" s="0" t="str">
        <f aca="false">IF(AA448="","",IF(AA448&gt;=41,"MUY ALTO",IF(AA448&gt;=30,"ALTO",IF(AA448&gt;8,"MEDIO","BAJO"))))</f>
        <v/>
      </c>
      <c r="AG448" s="0" t="str">
        <f aca="false">IF(COUNT(F448:U448)&lt;16,"",IF(V448="SÍ","1. ATENCIÓN INMEDIATA",IF(COUNTIF(AB448:AE448,"MUY ALTO")&gt;0,"2. PRIORITARIO",IF(COUNTIF(AB448:AE448,"ALTO")&gt;0,"3. SEGUIMIENTO","4. SIN ALERTA"))))</f>
        <v/>
      </c>
    </row>
    <row r="449" customFormat="false" ht="15" hidden="false" customHeight="false" outlineLevel="0" collapsed="false">
      <c r="W449" s="0" t="str">
        <f aca="false">IF(COUNT(F449:U449)&lt;16,"",F449+J449+K449+S449)</f>
        <v/>
      </c>
      <c r="X449" s="0" t="str">
        <f aca="false">IF(COUNT(F449:U449)&lt;16,"",L449+P449+R449+T449)</f>
        <v/>
      </c>
      <c r="Y449" s="0" t="str">
        <f aca="false">IF(COUNT(F449:U449)&lt;16,"",G449+I449+M449+O449)</f>
        <v/>
      </c>
      <c r="Z449" s="0" t="str">
        <f aca="false">IF(COUNT(F449:U449)&lt;16,"",H449+N449+Q449+U449)</f>
        <v/>
      </c>
      <c r="AA449" s="0" t="str">
        <f aca="false">IF(COUNT(F449:U449)&lt;16,"",SUM(F449:U449))</f>
        <v/>
      </c>
      <c r="AB449" s="0" t="str">
        <f aca="false">IF(W449="","",IF(W449&gt;=12,"MUY ALTO",IF(W449&gt;=9,"ALTO",IF(W449&gt;3,"MEDIO","BAJO"))))</f>
        <v/>
      </c>
      <c r="AC449" s="0" t="str">
        <f aca="false">IF(X449="","",IF(X449&gt;=12,"MUY ALTO",IF(X449&gt;=8,"ALTO",IF(X449&gt;2,"MEDIO","BAJO"))))</f>
        <v/>
      </c>
      <c r="AD449" s="0" t="str">
        <f aca="false">IF(Y449="","",IF(Y449&gt;=11,"MUY ALTO",IF(Y449&gt;=8,"ALTO",IF(Y449&gt;2,"MEDIO","BAJO"))))</f>
        <v/>
      </c>
      <c r="AE449" s="0" t="str">
        <f aca="false">IF(Z449="","",IF(Z449&gt;=8,"MUY ALTO",IF(Z449&gt;=4,"ALTO",IF(Z449&gt;0,"MEDIO","BAJO"))))</f>
        <v/>
      </c>
      <c r="AF449" s="0" t="str">
        <f aca="false">IF(AA449="","",IF(AA449&gt;=41,"MUY ALTO",IF(AA449&gt;=30,"ALTO",IF(AA449&gt;8,"MEDIO","BAJO"))))</f>
        <v/>
      </c>
      <c r="AG449" s="0" t="str">
        <f aca="false">IF(COUNT(F449:U449)&lt;16,"",IF(V449="SÍ","1. ATENCIÓN INMEDIATA",IF(COUNTIF(AB449:AE449,"MUY ALTO")&gt;0,"2. PRIORITARIO",IF(COUNTIF(AB449:AE449,"ALTO")&gt;0,"3. SEGUIMIENTO","4. SIN ALERTA"))))</f>
        <v/>
      </c>
    </row>
    <row r="450" customFormat="false" ht="15" hidden="false" customHeight="false" outlineLevel="0" collapsed="false">
      <c r="W450" s="0" t="str">
        <f aca="false">IF(COUNT(F450:U450)&lt;16,"",F450+J450+K450+S450)</f>
        <v/>
      </c>
      <c r="X450" s="0" t="str">
        <f aca="false">IF(COUNT(F450:U450)&lt;16,"",L450+P450+R450+T450)</f>
        <v/>
      </c>
      <c r="Y450" s="0" t="str">
        <f aca="false">IF(COUNT(F450:U450)&lt;16,"",G450+I450+M450+O450)</f>
        <v/>
      </c>
      <c r="Z450" s="0" t="str">
        <f aca="false">IF(COUNT(F450:U450)&lt;16,"",H450+N450+Q450+U450)</f>
        <v/>
      </c>
      <c r="AA450" s="0" t="str">
        <f aca="false">IF(COUNT(F450:U450)&lt;16,"",SUM(F450:U450))</f>
        <v/>
      </c>
      <c r="AB450" s="0" t="str">
        <f aca="false">IF(W450="","",IF(W450&gt;=12,"MUY ALTO",IF(W450&gt;=9,"ALTO",IF(W450&gt;3,"MEDIO","BAJO"))))</f>
        <v/>
      </c>
      <c r="AC450" s="0" t="str">
        <f aca="false">IF(X450="","",IF(X450&gt;=12,"MUY ALTO",IF(X450&gt;=8,"ALTO",IF(X450&gt;2,"MEDIO","BAJO"))))</f>
        <v/>
      </c>
      <c r="AD450" s="0" t="str">
        <f aca="false">IF(Y450="","",IF(Y450&gt;=11,"MUY ALTO",IF(Y450&gt;=8,"ALTO",IF(Y450&gt;2,"MEDIO","BAJO"))))</f>
        <v/>
      </c>
      <c r="AE450" s="0" t="str">
        <f aca="false">IF(Z450="","",IF(Z450&gt;=8,"MUY ALTO",IF(Z450&gt;=4,"ALTO",IF(Z450&gt;0,"MEDIO","BAJO"))))</f>
        <v/>
      </c>
      <c r="AF450" s="0" t="str">
        <f aca="false">IF(AA450="","",IF(AA450&gt;=41,"MUY ALTO",IF(AA450&gt;=30,"ALTO",IF(AA450&gt;8,"MEDIO","BAJO"))))</f>
        <v/>
      </c>
      <c r="AG450" s="0" t="str">
        <f aca="false">IF(COUNT(F450:U450)&lt;16,"",IF(V450="SÍ","1. ATENCIÓN INMEDIATA",IF(COUNTIF(AB450:AE450,"MUY ALTO")&gt;0,"2. PRIORITARIO",IF(COUNTIF(AB450:AE450,"ALTO")&gt;0,"3. SEGUIMIENTO","4. SIN ALERTA"))))</f>
        <v/>
      </c>
    </row>
    <row r="451" customFormat="false" ht="15" hidden="false" customHeight="false" outlineLevel="0" collapsed="false">
      <c r="W451" s="0" t="str">
        <f aca="false">IF(COUNT(F451:U451)&lt;16,"",F451+J451+K451+S451)</f>
        <v/>
      </c>
      <c r="X451" s="0" t="str">
        <f aca="false">IF(COUNT(F451:U451)&lt;16,"",L451+P451+R451+T451)</f>
        <v/>
      </c>
      <c r="Y451" s="0" t="str">
        <f aca="false">IF(COUNT(F451:U451)&lt;16,"",G451+I451+M451+O451)</f>
        <v/>
      </c>
      <c r="Z451" s="0" t="str">
        <f aca="false">IF(COUNT(F451:U451)&lt;16,"",H451+N451+Q451+U451)</f>
        <v/>
      </c>
      <c r="AA451" s="0" t="str">
        <f aca="false">IF(COUNT(F451:U451)&lt;16,"",SUM(F451:U451))</f>
        <v/>
      </c>
      <c r="AB451" s="0" t="str">
        <f aca="false">IF(W451="","",IF(W451&gt;=12,"MUY ALTO",IF(W451&gt;=9,"ALTO",IF(W451&gt;3,"MEDIO","BAJO"))))</f>
        <v/>
      </c>
      <c r="AC451" s="0" t="str">
        <f aca="false">IF(X451="","",IF(X451&gt;=12,"MUY ALTO",IF(X451&gt;=8,"ALTO",IF(X451&gt;2,"MEDIO","BAJO"))))</f>
        <v/>
      </c>
      <c r="AD451" s="0" t="str">
        <f aca="false">IF(Y451="","",IF(Y451&gt;=11,"MUY ALTO",IF(Y451&gt;=8,"ALTO",IF(Y451&gt;2,"MEDIO","BAJO"))))</f>
        <v/>
      </c>
      <c r="AE451" s="0" t="str">
        <f aca="false">IF(Z451="","",IF(Z451&gt;=8,"MUY ALTO",IF(Z451&gt;=4,"ALTO",IF(Z451&gt;0,"MEDIO","BAJO"))))</f>
        <v/>
      </c>
      <c r="AF451" s="0" t="str">
        <f aca="false">IF(AA451="","",IF(AA451&gt;=41,"MUY ALTO",IF(AA451&gt;=30,"ALTO",IF(AA451&gt;8,"MEDIO","BAJO"))))</f>
        <v/>
      </c>
      <c r="AG451" s="0" t="str">
        <f aca="false">IF(COUNT(F451:U451)&lt;16,"",IF(V451="SÍ","1. ATENCIÓN INMEDIATA",IF(COUNTIF(AB451:AE451,"MUY ALTO")&gt;0,"2. PRIORITARIO",IF(COUNTIF(AB451:AE451,"ALTO")&gt;0,"3. SEGUIMIENTO","4. SIN ALERTA"))))</f>
        <v/>
      </c>
    </row>
    <row r="452" customFormat="false" ht="15" hidden="false" customHeight="false" outlineLevel="0" collapsed="false">
      <c r="W452" s="0" t="str">
        <f aca="false">IF(COUNT(F452:U452)&lt;16,"",F452+J452+K452+S452)</f>
        <v/>
      </c>
      <c r="X452" s="0" t="str">
        <f aca="false">IF(COUNT(F452:U452)&lt;16,"",L452+P452+R452+T452)</f>
        <v/>
      </c>
      <c r="Y452" s="0" t="str">
        <f aca="false">IF(COUNT(F452:U452)&lt;16,"",G452+I452+M452+O452)</f>
        <v/>
      </c>
      <c r="Z452" s="0" t="str">
        <f aca="false">IF(COUNT(F452:U452)&lt;16,"",H452+N452+Q452+U452)</f>
        <v/>
      </c>
      <c r="AA452" s="0" t="str">
        <f aca="false">IF(COUNT(F452:U452)&lt;16,"",SUM(F452:U452))</f>
        <v/>
      </c>
      <c r="AB452" s="0" t="str">
        <f aca="false">IF(W452="","",IF(W452&gt;=12,"MUY ALTO",IF(W452&gt;=9,"ALTO",IF(W452&gt;3,"MEDIO","BAJO"))))</f>
        <v/>
      </c>
      <c r="AC452" s="0" t="str">
        <f aca="false">IF(X452="","",IF(X452&gt;=12,"MUY ALTO",IF(X452&gt;=8,"ALTO",IF(X452&gt;2,"MEDIO","BAJO"))))</f>
        <v/>
      </c>
      <c r="AD452" s="0" t="str">
        <f aca="false">IF(Y452="","",IF(Y452&gt;=11,"MUY ALTO",IF(Y452&gt;=8,"ALTO",IF(Y452&gt;2,"MEDIO","BAJO"))))</f>
        <v/>
      </c>
      <c r="AE452" s="0" t="str">
        <f aca="false">IF(Z452="","",IF(Z452&gt;=8,"MUY ALTO",IF(Z452&gt;=4,"ALTO",IF(Z452&gt;0,"MEDIO","BAJO"))))</f>
        <v/>
      </c>
      <c r="AF452" s="0" t="str">
        <f aca="false">IF(AA452="","",IF(AA452&gt;=41,"MUY ALTO",IF(AA452&gt;=30,"ALTO",IF(AA452&gt;8,"MEDIO","BAJO"))))</f>
        <v/>
      </c>
      <c r="AG452" s="0" t="str">
        <f aca="false">IF(COUNT(F452:U452)&lt;16,"",IF(V452="SÍ","1. ATENCIÓN INMEDIATA",IF(COUNTIF(AB452:AE452,"MUY ALTO")&gt;0,"2. PRIORITARIO",IF(COUNTIF(AB452:AE452,"ALTO")&gt;0,"3. SEGUIMIENTO","4. SIN ALERTA"))))</f>
        <v/>
      </c>
    </row>
    <row r="453" customFormat="false" ht="15" hidden="false" customHeight="false" outlineLevel="0" collapsed="false">
      <c r="W453" s="0" t="str">
        <f aca="false">IF(COUNT(F453:U453)&lt;16,"",F453+J453+K453+S453)</f>
        <v/>
      </c>
      <c r="X453" s="0" t="str">
        <f aca="false">IF(COUNT(F453:U453)&lt;16,"",L453+P453+R453+T453)</f>
        <v/>
      </c>
      <c r="Y453" s="0" t="str">
        <f aca="false">IF(COUNT(F453:U453)&lt;16,"",G453+I453+M453+O453)</f>
        <v/>
      </c>
      <c r="Z453" s="0" t="str">
        <f aca="false">IF(COUNT(F453:U453)&lt;16,"",H453+N453+Q453+U453)</f>
        <v/>
      </c>
      <c r="AA453" s="0" t="str">
        <f aca="false">IF(COUNT(F453:U453)&lt;16,"",SUM(F453:U453))</f>
        <v/>
      </c>
      <c r="AB453" s="0" t="str">
        <f aca="false">IF(W453="","",IF(W453&gt;=12,"MUY ALTO",IF(W453&gt;=9,"ALTO",IF(W453&gt;3,"MEDIO","BAJO"))))</f>
        <v/>
      </c>
      <c r="AC453" s="0" t="str">
        <f aca="false">IF(X453="","",IF(X453&gt;=12,"MUY ALTO",IF(X453&gt;=8,"ALTO",IF(X453&gt;2,"MEDIO","BAJO"))))</f>
        <v/>
      </c>
      <c r="AD453" s="0" t="str">
        <f aca="false">IF(Y453="","",IF(Y453&gt;=11,"MUY ALTO",IF(Y453&gt;=8,"ALTO",IF(Y453&gt;2,"MEDIO","BAJO"))))</f>
        <v/>
      </c>
      <c r="AE453" s="0" t="str">
        <f aca="false">IF(Z453="","",IF(Z453&gt;=8,"MUY ALTO",IF(Z453&gt;=4,"ALTO",IF(Z453&gt;0,"MEDIO","BAJO"))))</f>
        <v/>
      </c>
      <c r="AF453" s="0" t="str">
        <f aca="false">IF(AA453="","",IF(AA453&gt;=41,"MUY ALTO",IF(AA453&gt;=30,"ALTO",IF(AA453&gt;8,"MEDIO","BAJO"))))</f>
        <v/>
      </c>
      <c r="AG453" s="0" t="str">
        <f aca="false">IF(COUNT(F453:U453)&lt;16,"",IF(V453="SÍ","1. ATENCIÓN INMEDIATA",IF(COUNTIF(AB453:AE453,"MUY ALTO")&gt;0,"2. PRIORITARIO",IF(COUNTIF(AB453:AE453,"ALTO")&gt;0,"3. SEGUIMIENTO","4. SIN ALERTA"))))</f>
        <v/>
      </c>
    </row>
    <row r="454" customFormat="false" ht="15" hidden="false" customHeight="false" outlineLevel="0" collapsed="false">
      <c r="W454" s="0" t="str">
        <f aca="false">IF(COUNT(F454:U454)&lt;16,"",F454+J454+K454+S454)</f>
        <v/>
      </c>
      <c r="X454" s="0" t="str">
        <f aca="false">IF(COUNT(F454:U454)&lt;16,"",L454+P454+R454+T454)</f>
        <v/>
      </c>
      <c r="Y454" s="0" t="str">
        <f aca="false">IF(COUNT(F454:U454)&lt;16,"",G454+I454+M454+O454)</f>
        <v/>
      </c>
      <c r="Z454" s="0" t="str">
        <f aca="false">IF(COUNT(F454:U454)&lt;16,"",H454+N454+Q454+U454)</f>
        <v/>
      </c>
      <c r="AA454" s="0" t="str">
        <f aca="false">IF(COUNT(F454:U454)&lt;16,"",SUM(F454:U454))</f>
        <v/>
      </c>
      <c r="AB454" s="0" t="str">
        <f aca="false">IF(W454="","",IF(W454&gt;=12,"MUY ALTO",IF(W454&gt;=9,"ALTO",IF(W454&gt;3,"MEDIO","BAJO"))))</f>
        <v/>
      </c>
      <c r="AC454" s="0" t="str">
        <f aca="false">IF(X454="","",IF(X454&gt;=12,"MUY ALTO",IF(X454&gt;=8,"ALTO",IF(X454&gt;2,"MEDIO","BAJO"))))</f>
        <v/>
      </c>
      <c r="AD454" s="0" t="str">
        <f aca="false">IF(Y454="","",IF(Y454&gt;=11,"MUY ALTO",IF(Y454&gt;=8,"ALTO",IF(Y454&gt;2,"MEDIO","BAJO"))))</f>
        <v/>
      </c>
      <c r="AE454" s="0" t="str">
        <f aca="false">IF(Z454="","",IF(Z454&gt;=8,"MUY ALTO",IF(Z454&gt;=4,"ALTO",IF(Z454&gt;0,"MEDIO","BAJO"))))</f>
        <v/>
      </c>
      <c r="AF454" s="0" t="str">
        <f aca="false">IF(AA454="","",IF(AA454&gt;=41,"MUY ALTO",IF(AA454&gt;=30,"ALTO",IF(AA454&gt;8,"MEDIO","BAJO"))))</f>
        <v/>
      </c>
      <c r="AG454" s="0" t="str">
        <f aca="false">IF(COUNT(F454:U454)&lt;16,"",IF(V454="SÍ","1. ATENCIÓN INMEDIATA",IF(COUNTIF(AB454:AE454,"MUY ALTO")&gt;0,"2. PRIORITARIO",IF(COUNTIF(AB454:AE454,"ALTO")&gt;0,"3. SEGUIMIENTO","4. SIN ALERTA"))))</f>
        <v/>
      </c>
    </row>
    <row r="455" customFormat="false" ht="15" hidden="false" customHeight="false" outlineLevel="0" collapsed="false">
      <c r="W455" s="0" t="str">
        <f aca="false">IF(COUNT(F455:U455)&lt;16,"",F455+J455+K455+S455)</f>
        <v/>
      </c>
      <c r="X455" s="0" t="str">
        <f aca="false">IF(COUNT(F455:U455)&lt;16,"",L455+P455+R455+T455)</f>
        <v/>
      </c>
      <c r="Y455" s="0" t="str">
        <f aca="false">IF(COUNT(F455:U455)&lt;16,"",G455+I455+M455+O455)</f>
        <v/>
      </c>
      <c r="Z455" s="0" t="str">
        <f aca="false">IF(COUNT(F455:U455)&lt;16,"",H455+N455+Q455+U455)</f>
        <v/>
      </c>
      <c r="AA455" s="0" t="str">
        <f aca="false">IF(COUNT(F455:U455)&lt;16,"",SUM(F455:U455))</f>
        <v/>
      </c>
      <c r="AB455" s="0" t="str">
        <f aca="false">IF(W455="","",IF(W455&gt;=12,"MUY ALTO",IF(W455&gt;=9,"ALTO",IF(W455&gt;3,"MEDIO","BAJO"))))</f>
        <v/>
      </c>
      <c r="AC455" s="0" t="str">
        <f aca="false">IF(X455="","",IF(X455&gt;=12,"MUY ALTO",IF(X455&gt;=8,"ALTO",IF(X455&gt;2,"MEDIO","BAJO"))))</f>
        <v/>
      </c>
      <c r="AD455" s="0" t="str">
        <f aca="false">IF(Y455="","",IF(Y455&gt;=11,"MUY ALTO",IF(Y455&gt;=8,"ALTO",IF(Y455&gt;2,"MEDIO","BAJO"))))</f>
        <v/>
      </c>
      <c r="AE455" s="0" t="str">
        <f aca="false">IF(Z455="","",IF(Z455&gt;=8,"MUY ALTO",IF(Z455&gt;=4,"ALTO",IF(Z455&gt;0,"MEDIO","BAJO"))))</f>
        <v/>
      </c>
      <c r="AF455" s="0" t="str">
        <f aca="false">IF(AA455="","",IF(AA455&gt;=41,"MUY ALTO",IF(AA455&gt;=30,"ALTO",IF(AA455&gt;8,"MEDIO","BAJO"))))</f>
        <v/>
      </c>
      <c r="AG455" s="0" t="str">
        <f aca="false">IF(COUNT(F455:U455)&lt;16,"",IF(V455="SÍ","1. ATENCIÓN INMEDIATA",IF(COUNTIF(AB455:AE455,"MUY ALTO")&gt;0,"2. PRIORITARIO",IF(COUNTIF(AB455:AE455,"ALTO")&gt;0,"3. SEGUIMIENTO","4. SIN ALERTA"))))</f>
        <v/>
      </c>
    </row>
    <row r="456" customFormat="false" ht="15" hidden="false" customHeight="false" outlineLevel="0" collapsed="false">
      <c r="W456" s="0" t="str">
        <f aca="false">IF(COUNT(F456:U456)&lt;16,"",F456+J456+K456+S456)</f>
        <v/>
      </c>
      <c r="X456" s="0" t="str">
        <f aca="false">IF(COUNT(F456:U456)&lt;16,"",L456+P456+R456+T456)</f>
        <v/>
      </c>
      <c r="Y456" s="0" t="str">
        <f aca="false">IF(COUNT(F456:U456)&lt;16,"",G456+I456+M456+O456)</f>
        <v/>
      </c>
      <c r="Z456" s="0" t="str">
        <f aca="false">IF(COUNT(F456:U456)&lt;16,"",H456+N456+Q456+U456)</f>
        <v/>
      </c>
      <c r="AA456" s="0" t="str">
        <f aca="false">IF(COUNT(F456:U456)&lt;16,"",SUM(F456:U456))</f>
        <v/>
      </c>
      <c r="AB456" s="0" t="str">
        <f aca="false">IF(W456="","",IF(W456&gt;=12,"MUY ALTO",IF(W456&gt;=9,"ALTO",IF(W456&gt;3,"MEDIO","BAJO"))))</f>
        <v/>
      </c>
      <c r="AC456" s="0" t="str">
        <f aca="false">IF(X456="","",IF(X456&gt;=12,"MUY ALTO",IF(X456&gt;=8,"ALTO",IF(X456&gt;2,"MEDIO","BAJO"))))</f>
        <v/>
      </c>
      <c r="AD456" s="0" t="str">
        <f aca="false">IF(Y456="","",IF(Y456&gt;=11,"MUY ALTO",IF(Y456&gt;=8,"ALTO",IF(Y456&gt;2,"MEDIO","BAJO"))))</f>
        <v/>
      </c>
      <c r="AE456" s="0" t="str">
        <f aca="false">IF(Z456="","",IF(Z456&gt;=8,"MUY ALTO",IF(Z456&gt;=4,"ALTO",IF(Z456&gt;0,"MEDIO","BAJO"))))</f>
        <v/>
      </c>
      <c r="AF456" s="0" t="str">
        <f aca="false">IF(AA456="","",IF(AA456&gt;=41,"MUY ALTO",IF(AA456&gt;=30,"ALTO",IF(AA456&gt;8,"MEDIO","BAJO"))))</f>
        <v/>
      </c>
      <c r="AG456" s="0" t="str">
        <f aca="false">IF(COUNT(F456:U456)&lt;16,"",IF(V456="SÍ","1. ATENCIÓN INMEDIATA",IF(COUNTIF(AB456:AE456,"MUY ALTO")&gt;0,"2. PRIORITARIO",IF(COUNTIF(AB456:AE456,"ALTO")&gt;0,"3. SEGUIMIENTO","4. SIN ALERTA"))))</f>
        <v/>
      </c>
    </row>
    <row r="457" customFormat="false" ht="15" hidden="false" customHeight="false" outlineLevel="0" collapsed="false">
      <c r="W457" s="0" t="str">
        <f aca="false">IF(COUNT(F457:U457)&lt;16,"",F457+J457+K457+S457)</f>
        <v/>
      </c>
      <c r="X457" s="0" t="str">
        <f aca="false">IF(COUNT(F457:U457)&lt;16,"",L457+P457+R457+T457)</f>
        <v/>
      </c>
      <c r="Y457" s="0" t="str">
        <f aca="false">IF(COUNT(F457:U457)&lt;16,"",G457+I457+M457+O457)</f>
        <v/>
      </c>
      <c r="Z457" s="0" t="str">
        <f aca="false">IF(COUNT(F457:U457)&lt;16,"",H457+N457+Q457+U457)</f>
        <v/>
      </c>
      <c r="AA457" s="0" t="str">
        <f aca="false">IF(COUNT(F457:U457)&lt;16,"",SUM(F457:U457))</f>
        <v/>
      </c>
      <c r="AB457" s="0" t="str">
        <f aca="false">IF(W457="","",IF(W457&gt;=12,"MUY ALTO",IF(W457&gt;=9,"ALTO",IF(W457&gt;3,"MEDIO","BAJO"))))</f>
        <v/>
      </c>
      <c r="AC457" s="0" t="str">
        <f aca="false">IF(X457="","",IF(X457&gt;=12,"MUY ALTO",IF(X457&gt;=8,"ALTO",IF(X457&gt;2,"MEDIO","BAJO"))))</f>
        <v/>
      </c>
      <c r="AD457" s="0" t="str">
        <f aca="false">IF(Y457="","",IF(Y457&gt;=11,"MUY ALTO",IF(Y457&gt;=8,"ALTO",IF(Y457&gt;2,"MEDIO","BAJO"))))</f>
        <v/>
      </c>
      <c r="AE457" s="0" t="str">
        <f aca="false">IF(Z457="","",IF(Z457&gt;=8,"MUY ALTO",IF(Z457&gt;=4,"ALTO",IF(Z457&gt;0,"MEDIO","BAJO"))))</f>
        <v/>
      </c>
      <c r="AF457" s="0" t="str">
        <f aca="false">IF(AA457="","",IF(AA457&gt;=41,"MUY ALTO",IF(AA457&gt;=30,"ALTO",IF(AA457&gt;8,"MEDIO","BAJO"))))</f>
        <v/>
      </c>
      <c r="AG457" s="0" t="str">
        <f aca="false">IF(COUNT(F457:U457)&lt;16,"",IF(V457="SÍ","1. ATENCIÓN INMEDIATA",IF(COUNTIF(AB457:AE457,"MUY ALTO")&gt;0,"2. PRIORITARIO",IF(COUNTIF(AB457:AE457,"ALTO")&gt;0,"3. SEGUIMIENTO","4. SIN ALERTA"))))</f>
        <v/>
      </c>
    </row>
    <row r="458" customFormat="false" ht="15" hidden="false" customHeight="false" outlineLevel="0" collapsed="false">
      <c r="W458" s="0" t="str">
        <f aca="false">IF(COUNT(F458:U458)&lt;16,"",F458+J458+K458+S458)</f>
        <v/>
      </c>
      <c r="X458" s="0" t="str">
        <f aca="false">IF(COUNT(F458:U458)&lt;16,"",L458+P458+R458+T458)</f>
        <v/>
      </c>
      <c r="Y458" s="0" t="str">
        <f aca="false">IF(COUNT(F458:U458)&lt;16,"",G458+I458+M458+O458)</f>
        <v/>
      </c>
      <c r="Z458" s="0" t="str">
        <f aca="false">IF(COUNT(F458:U458)&lt;16,"",H458+N458+Q458+U458)</f>
        <v/>
      </c>
      <c r="AA458" s="0" t="str">
        <f aca="false">IF(COUNT(F458:U458)&lt;16,"",SUM(F458:U458))</f>
        <v/>
      </c>
      <c r="AB458" s="0" t="str">
        <f aca="false">IF(W458="","",IF(W458&gt;=12,"MUY ALTO",IF(W458&gt;=9,"ALTO",IF(W458&gt;3,"MEDIO","BAJO"))))</f>
        <v/>
      </c>
      <c r="AC458" s="0" t="str">
        <f aca="false">IF(X458="","",IF(X458&gt;=12,"MUY ALTO",IF(X458&gt;=8,"ALTO",IF(X458&gt;2,"MEDIO","BAJO"))))</f>
        <v/>
      </c>
      <c r="AD458" s="0" t="str">
        <f aca="false">IF(Y458="","",IF(Y458&gt;=11,"MUY ALTO",IF(Y458&gt;=8,"ALTO",IF(Y458&gt;2,"MEDIO","BAJO"))))</f>
        <v/>
      </c>
      <c r="AE458" s="0" t="str">
        <f aca="false">IF(Z458="","",IF(Z458&gt;=8,"MUY ALTO",IF(Z458&gt;=4,"ALTO",IF(Z458&gt;0,"MEDIO","BAJO"))))</f>
        <v/>
      </c>
      <c r="AF458" s="0" t="str">
        <f aca="false">IF(AA458="","",IF(AA458&gt;=41,"MUY ALTO",IF(AA458&gt;=30,"ALTO",IF(AA458&gt;8,"MEDIO","BAJO"))))</f>
        <v/>
      </c>
      <c r="AG458" s="0" t="str">
        <f aca="false">IF(COUNT(F458:U458)&lt;16,"",IF(V458="SÍ","1. ATENCIÓN INMEDIATA",IF(COUNTIF(AB458:AE458,"MUY ALTO")&gt;0,"2. PRIORITARIO",IF(COUNTIF(AB458:AE458,"ALTO")&gt;0,"3. SEGUIMIENTO","4. SIN ALERTA"))))</f>
        <v/>
      </c>
    </row>
    <row r="459" customFormat="false" ht="15" hidden="false" customHeight="false" outlineLevel="0" collapsed="false">
      <c r="W459" s="0" t="str">
        <f aca="false">IF(COUNT(F459:U459)&lt;16,"",F459+J459+K459+S459)</f>
        <v/>
      </c>
      <c r="X459" s="0" t="str">
        <f aca="false">IF(COUNT(F459:U459)&lt;16,"",L459+P459+R459+T459)</f>
        <v/>
      </c>
      <c r="Y459" s="0" t="str">
        <f aca="false">IF(COUNT(F459:U459)&lt;16,"",G459+I459+M459+O459)</f>
        <v/>
      </c>
      <c r="Z459" s="0" t="str">
        <f aca="false">IF(COUNT(F459:U459)&lt;16,"",H459+N459+Q459+U459)</f>
        <v/>
      </c>
      <c r="AA459" s="0" t="str">
        <f aca="false">IF(COUNT(F459:U459)&lt;16,"",SUM(F459:U459))</f>
        <v/>
      </c>
      <c r="AB459" s="0" t="str">
        <f aca="false">IF(W459="","",IF(W459&gt;=12,"MUY ALTO",IF(W459&gt;=9,"ALTO",IF(W459&gt;3,"MEDIO","BAJO"))))</f>
        <v/>
      </c>
      <c r="AC459" s="0" t="str">
        <f aca="false">IF(X459="","",IF(X459&gt;=12,"MUY ALTO",IF(X459&gt;=8,"ALTO",IF(X459&gt;2,"MEDIO","BAJO"))))</f>
        <v/>
      </c>
      <c r="AD459" s="0" t="str">
        <f aca="false">IF(Y459="","",IF(Y459&gt;=11,"MUY ALTO",IF(Y459&gt;=8,"ALTO",IF(Y459&gt;2,"MEDIO","BAJO"))))</f>
        <v/>
      </c>
      <c r="AE459" s="0" t="str">
        <f aca="false">IF(Z459="","",IF(Z459&gt;=8,"MUY ALTO",IF(Z459&gt;=4,"ALTO",IF(Z459&gt;0,"MEDIO","BAJO"))))</f>
        <v/>
      </c>
      <c r="AF459" s="0" t="str">
        <f aca="false">IF(AA459="","",IF(AA459&gt;=41,"MUY ALTO",IF(AA459&gt;=30,"ALTO",IF(AA459&gt;8,"MEDIO","BAJO"))))</f>
        <v/>
      </c>
      <c r="AG459" s="0" t="str">
        <f aca="false">IF(COUNT(F459:U459)&lt;16,"",IF(V459="SÍ","1. ATENCIÓN INMEDIATA",IF(COUNTIF(AB459:AE459,"MUY ALTO")&gt;0,"2. PRIORITARIO",IF(COUNTIF(AB459:AE459,"ALTO")&gt;0,"3. SEGUIMIENTO","4. SIN ALERTA"))))</f>
        <v/>
      </c>
    </row>
    <row r="460" customFormat="false" ht="15" hidden="false" customHeight="false" outlineLevel="0" collapsed="false">
      <c r="W460" s="0" t="str">
        <f aca="false">IF(COUNT(F460:U460)&lt;16,"",F460+J460+K460+S460)</f>
        <v/>
      </c>
      <c r="X460" s="0" t="str">
        <f aca="false">IF(COUNT(F460:U460)&lt;16,"",L460+P460+R460+T460)</f>
        <v/>
      </c>
      <c r="Y460" s="0" t="str">
        <f aca="false">IF(COUNT(F460:U460)&lt;16,"",G460+I460+M460+O460)</f>
        <v/>
      </c>
      <c r="Z460" s="0" t="str">
        <f aca="false">IF(COUNT(F460:U460)&lt;16,"",H460+N460+Q460+U460)</f>
        <v/>
      </c>
      <c r="AA460" s="0" t="str">
        <f aca="false">IF(COUNT(F460:U460)&lt;16,"",SUM(F460:U460))</f>
        <v/>
      </c>
      <c r="AB460" s="0" t="str">
        <f aca="false">IF(W460="","",IF(W460&gt;=12,"MUY ALTO",IF(W460&gt;=9,"ALTO",IF(W460&gt;3,"MEDIO","BAJO"))))</f>
        <v/>
      </c>
      <c r="AC460" s="0" t="str">
        <f aca="false">IF(X460="","",IF(X460&gt;=12,"MUY ALTO",IF(X460&gt;=8,"ALTO",IF(X460&gt;2,"MEDIO","BAJO"))))</f>
        <v/>
      </c>
      <c r="AD460" s="0" t="str">
        <f aca="false">IF(Y460="","",IF(Y460&gt;=11,"MUY ALTO",IF(Y460&gt;=8,"ALTO",IF(Y460&gt;2,"MEDIO","BAJO"))))</f>
        <v/>
      </c>
      <c r="AE460" s="0" t="str">
        <f aca="false">IF(Z460="","",IF(Z460&gt;=8,"MUY ALTO",IF(Z460&gt;=4,"ALTO",IF(Z460&gt;0,"MEDIO","BAJO"))))</f>
        <v/>
      </c>
      <c r="AF460" s="0" t="str">
        <f aca="false">IF(AA460="","",IF(AA460&gt;=41,"MUY ALTO",IF(AA460&gt;=30,"ALTO",IF(AA460&gt;8,"MEDIO","BAJO"))))</f>
        <v/>
      </c>
      <c r="AG460" s="0" t="str">
        <f aca="false">IF(COUNT(F460:U460)&lt;16,"",IF(V460="SÍ","1. ATENCIÓN INMEDIATA",IF(COUNTIF(AB460:AE460,"MUY ALTO")&gt;0,"2. PRIORITARIO",IF(COUNTIF(AB460:AE460,"ALTO")&gt;0,"3. SEGUIMIENTO","4. SIN ALERTA"))))</f>
        <v/>
      </c>
    </row>
    <row r="461" customFormat="false" ht="15" hidden="false" customHeight="false" outlineLevel="0" collapsed="false">
      <c r="W461" s="0" t="str">
        <f aca="false">IF(COUNT(F461:U461)&lt;16,"",F461+J461+K461+S461)</f>
        <v/>
      </c>
      <c r="X461" s="0" t="str">
        <f aca="false">IF(COUNT(F461:U461)&lt;16,"",L461+P461+R461+T461)</f>
        <v/>
      </c>
      <c r="Y461" s="0" t="str">
        <f aca="false">IF(COUNT(F461:U461)&lt;16,"",G461+I461+M461+O461)</f>
        <v/>
      </c>
      <c r="Z461" s="0" t="str">
        <f aca="false">IF(COUNT(F461:U461)&lt;16,"",H461+N461+Q461+U461)</f>
        <v/>
      </c>
      <c r="AA461" s="0" t="str">
        <f aca="false">IF(COUNT(F461:U461)&lt;16,"",SUM(F461:U461))</f>
        <v/>
      </c>
      <c r="AB461" s="0" t="str">
        <f aca="false">IF(W461="","",IF(W461&gt;=12,"MUY ALTO",IF(W461&gt;=9,"ALTO",IF(W461&gt;3,"MEDIO","BAJO"))))</f>
        <v/>
      </c>
      <c r="AC461" s="0" t="str">
        <f aca="false">IF(X461="","",IF(X461&gt;=12,"MUY ALTO",IF(X461&gt;=8,"ALTO",IF(X461&gt;2,"MEDIO","BAJO"))))</f>
        <v/>
      </c>
      <c r="AD461" s="0" t="str">
        <f aca="false">IF(Y461="","",IF(Y461&gt;=11,"MUY ALTO",IF(Y461&gt;=8,"ALTO",IF(Y461&gt;2,"MEDIO","BAJO"))))</f>
        <v/>
      </c>
      <c r="AE461" s="0" t="str">
        <f aca="false">IF(Z461="","",IF(Z461&gt;=8,"MUY ALTO",IF(Z461&gt;=4,"ALTO",IF(Z461&gt;0,"MEDIO","BAJO"))))</f>
        <v/>
      </c>
      <c r="AF461" s="0" t="str">
        <f aca="false">IF(AA461="","",IF(AA461&gt;=41,"MUY ALTO",IF(AA461&gt;=30,"ALTO",IF(AA461&gt;8,"MEDIO","BAJO"))))</f>
        <v/>
      </c>
      <c r="AG461" s="0" t="str">
        <f aca="false">IF(COUNT(F461:U461)&lt;16,"",IF(V461="SÍ","1. ATENCIÓN INMEDIATA",IF(COUNTIF(AB461:AE461,"MUY ALTO")&gt;0,"2. PRIORITARIO",IF(COUNTIF(AB461:AE461,"ALTO")&gt;0,"3. SEGUIMIENTO","4. SIN ALERTA"))))</f>
        <v/>
      </c>
    </row>
    <row r="462" customFormat="false" ht="15" hidden="false" customHeight="false" outlineLevel="0" collapsed="false">
      <c r="W462" s="0" t="str">
        <f aca="false">IF(COUNT(F462:U462)&lt;16,"",F462+J462+K462+S462)</f>
        <v/>
      </c>
      <c r="X462" s="0" t="str">
        <f aca="false">IF(COUNT(F462:U462)&lt;16,"",L462+P462+R462+T462)</f>
        <v/>
      </c>
      <c r="Y462" s="0" t="str">
        <f aca="false">IF(COUNT(F462:U462)&lt;16,"",G462+I462+M462+O462)</f>
        <v/>
      </c>
      <c r="Z462" s="0" t="str">
        <f aca="false">IF(COUNT(F462:U462)&lt;16,"",H462+N462+Q462+U462)</f>
        <v/>
      </c>
      <c r="AA462" s="0" t="str">
        <f aca="false">IF(COUNT(F462:U462)&lt;16,"",SUM(F462:U462))</f>
        <v/>
      </c>
      <c r="AB462" s="0" t="str">
        <f aca="false">IF(W462="","",IF(W462&gt;=12,"MUY ALTO",IF(W462&gt;=9,"ALTO",IF(W462&gt;3,"MEDIO","BAJO"))))</f>
        <v/>
      </c>
      <c r="AC462" s="0" t="str">
        <f aca="false">IF(X462="","",IF(X462&gt;=12,"MUY ALTO",IF(X462&gt;=8,"ALTO",IF(X462&gt;2,"MEDIO","BAJO"))))</f>
        <v/>
      </c>
      <c r="AD462" s="0" t="str">
        <f aca="false">IF(Y462="","",IF(Y462&gt;=11,"MUY ALTO",IF(Y462&gt;=8,"ALTO",IF(Y462&gt;2,"MEDIO","BAJO"))))</f>
        <v/>
      </c>
      <c r="AE462" s="0" t="str">
        <f aca="false">IF(Z462="","",IF(Z462&gt;=8,"MUY ALTO",IF(Z462&gt;=4,"ALTO",IF(Z462&gt;0,"MEDIO","BAJO"))))</f>
        <v/>
      </c>
      <c r="AF462" s="0" t="str">
        <f aca="false">IF(AA462="","",IF(AA462&gt;=41,"MUY ALTO",IF(AA462&gt;=30,"ALTO",IF(AA462&gt;8,"MEDIO","BAJO"))))</f>
        <v/>
      </c>
      <c r="AG462" s="0" t="str">
        <f aca="false">IF(COUNT(F462:U462)&lt;16,"",IF(V462="SÍ","1. ATENCIÓN INMEDIATA",IF(COUNTIF(AB462:AE462,"MUY ALTO")&gt;0,"2. PRIORITARIO",IF(COUNTIF(AB462:AE462,"ALTO")&gt;0,"3. SEGUIMIENTO","4. SIN ALERTA"))))</f>
        <v/>
      </c>
    </row>
    <row r="463" customFormat="false" ht="15" hidden="false" customHeight="false" outlineLevel="0" collapsed="false">
      <c r="W463" s="0" t="str">
        <f aca="false">IF(COUNT(F463:U463)&lt;16,"",F463+J463+K463+S463)</f>
        <v/>
      </c>
      <c r="X463" s="0" t="str">
        <f aca="false">IF(COUNT(F463:U463)&lt;16,"",L463+P463+R463+T463)</f>
        <v/>
      </c>
      <c r="Y463" s="0" t="str">
        <f aca="false">IF(COUNT(F463:U463)&lt;16,"",G463+I463+M463+O463)</f>
        <v/>
      </c>
      <c r="Z463" s="0" t="str">
        <f aca="false">IF(COUNT(F463:U463)&lt;16,"",H463+N463+Q463+U463)</f>
        <v/>
      </c>
      <c r="AA463" s="0" t="str">
        <f aca="false">IF(COUNT(F463:U463)&lt;16,"",SUM(F463:U463))</f>
        <v/>
      </c>
      <c r="AB463" s="0" t="str">
        <f aca="false">IF(W463="","",IF(W463&gt;=12,"MUY ALTO",IF(W463&gt;=9,"ALTO",IF(W463&gt;3,"MEDIO","BAJO"))))</f>
        <v/>
      </c>
      <c r="AC463" s="0" t="str">
        <f aca="false">IF(X463="","",IF(X463&gt;=12,"MUY ALTO",IF(X463&gt;=8,"ALTO",IF(X463&gt;2,"MEDIO","BAJO"))))</f>
        <v/>
      </c>
      <c r="AD463" s="0" t="str">
        <f aca="false">IF(Y463="","",IF(Y463&gt;=11,"MUY ALTO",IF(Y463&gt;=8,"ALTO",IF(Y463&gt;2,"MEDIO","BAJO"))))</f>
        <v/>
      </c>
      <c r="AE463" s="0" t="str">
        <f aca="false">IF(Z463="","",IF(Z463&gt;=8,"MUY ALTO",IF(Z463&gt;=4,"ALTO",IF(Z463&gt;0,"MEDIO","BAJO"))))</f>
        <v/>
      </c>
      <c r="AF463" s="0" t="str">
        <f aca="false">IF(AA463="","",IF(AA463&gt;=41,"MUY ALTO",IF(AA463&gt;=30,"ALTO",IF(AA463&gt;8,"MEDIO","BAJO"))))</f>
        <v/>
      </c>
      <c r="AG463" s="0" t="str">
        <f aca="false">IF(COUNT(F463:U463)&lt;16,"",IF(V463="SÍ","1. ATENCIÓN INMEDIATA",IF(COUNTIF(AB463:AE463,"MUY ALTO")&gt;0,"2. PRIORITARIO",IF(COUNTIF(AB463:AE463,"ALTO")&gt;0,"3. SEGUIMIENTO","4. SIN ALERTA"))))</f>
        <v/>
      </c>
    </row>
    <row r="464" customFormat="false" ht="15" hidden="false" customHeight="false" outlineLevel="0" collapsed="false">
      <c r="W464" s="0" t="str">
        <f aca="false">IF(COUNT(F464:U464)&lt;16,"",F464+J464+K464+S464)</f>
        <v/>
      </c>
      <c r="X464" s="0" t="str">
        <f aca="false">IF(COUNT(F464:U464)&lt;16,"",L464+P464+R464+T464)</f>
        <v/>
      </c>
      <c r="Y464" s="0" t="str">
        <f aca="false">IF(COUNT(F464:U464)&lt;16,"",G464+I464+M464+O464)</f>
        <v/>
      </c>
      <c r="Z464" s="0" t="str">
        <f aca="false">IF(COUNT(F464:U464)&lt;16,"",H464+N464+Q464+U464)</f>
        <v/>
      </c>
      <c r="AA464" s="0" t="str">
        <f aca="false">IF(COUNT(F464:U464)&lt;16,"",SUM(F464:U464))</f>
        <v/>
      </c>
      <c r="AB464" s="0" t="str">
        <f aca="false">IF(W464="","",IF(W464&gt;=12,"MUY ALTO",IF(W464&gt;=9,"ALTO",IF(W464&gt;3,"MEDIO","BAJO"))))</f>
        <v/>
      </c>
      <c r="AC464" s="0" t="str">
        <f aca="false">IF(X464="","",IF(X464&gt;=12,"MUY ALTO",IF(X464&gt;=8,"ALTO",IF(X464&gt;2,"MEDIO","BAJO"))))</f>
        <v/>
      </c>
      <c r="AD464" s="0" t="str">
        <f aca="false">IF(Y464="","",IF(Y464&gt;=11,"MUY ALTO",IF(Y464&gt;=8,"ALTO",IF(Y464&gt;2,"MEDIO","BAJO"))))</f>
        <v/>
      </c>
      <c r="AE464" s="0" t="str">
        <f aca="false">IF(Z464="","",IF(Z464&gt;=8,"MUY ALTO",IF(Z464&gt;=4,"ALTO",IF(Z464&gt;0,"MEDIO","BAJO"))))</f>
        <v/>
      </c>
      <c r="AF464" s="0" t="str">
        <f aca="false">IF(AA464="","",IF(AA464&gt;=41,"MUY ALTO",IF(AA464&gt;=30,"ALTO",IF(AA464&gt;8,"MEDIO","BAJO"))))</f>
        <v/>
      </c>
      <c r="AG464" s="0" t="str">
        <f aca="false">IF(COUNT(F464:U464)&lt;16,"",IF(V464="SÍ","1. ATENCIÓN INMEDIATA",IF(COUNTIF(AB464:AE464,"MUY ALTO")&gt;0,"2. PRIORITARIO",IF(COUNTIF(AB464:AE464,"ALTO")&gt;0,"3. SEGUIMIENTO","4. SIN ALERTA"))))</f>
        <v/>
      </c>
    </row>
    <row r="465" customFormat="false" ht="15" hidden="false" customHeight="false" outlineLevel="0" collapsed="false">
      <c r="W465" s="0" t="str">
        <f aca="false">IF(COUNT(F465:U465)&lt;16,"",F465+J465+K465+S465)</f>
        <v/>
      </c>
      <c r="X465" s="0" t="str">
        <f aca="false">IF(COUNT(F465:U465)&lt;16,"",L465+P465+R465+T465)</f>
        <v/>
      </c>
      <c r="Y465" s="0" t="str">
        <f aca="false">IF(COUNT(F465:U465)&lt;16,"",G465+I465+M465+O465)</f>
        <v/>
      </c>
      <c r="Z465" s="0" t="str">
        <f aca="false">IF(COUNT(F465:U465)&lt;16,"",H465+N465+Q465+U465)</f>
        <v/>
      </c>
      <c r="AA465" s="0" t="str">
        <f aca="false">IF(COUNT(F465:U465)&lt;16,"",SUM(F465:U465))</f>
        <v/>
      </c>
      <c r="AB465" s="0" t="str">
        <f aca="false">IF(W465="","",IF(W465&gt;=12,"MUY ALTO",IF(W465&gt;=9,"ALTO",IF(W465&gt;3,"MEDIO","BAJO"))))</f>
        <v/>
      </c>
      <c r="AC465" s="0" t="str">
        <f aca="false">IF(X465="","",IF(X465&gt;=12,"MUY ALTO",IF(X465&gt;=8,"ALTO",IF(X465&gt;2,"MEDIO","BAJO"))))</f>
        <v/>
      </c>
      <c r="AD465" s="0" t="str">
        <f aca="false">IF(Y465="","",IF(Y465&gt;=11,"MUY ALTO",IF(Y465&gt;=8,"ALTO",IF(Y465&gt;2,"MEDIO","BAJO"))))</f>
        <v/>
      </c>
      <c r="AE465" s="0" t="str">
        <f aca="false">IF(Z465="","",IF(Z465&gt;=8,"MUY ALTO",IF(Z465&gt;=4,"ALTO",IF(Z465&gt;0,"MEDIO","BAJO"))))</f>
        <v/>
      </c>
      <c r="AF465" s="0" t="str">
        <f aca="false">IF(AA465="","",IF(AA465&gt;=41,"MUY ALTO",IF(AA465&gt;=30,"ALTO",IF(AA465&gt;8,"MEDIO","BAJO"))))</f>
        <v/>
      </c>
      <c r="AG465" s="0" t="str">
        <f aca="false">IF(COUNT(F465:U465)&lt;16,"",IF(V465="SÍ","1. ATENCIÓN INMEDIATA",IF(COUNTIF(AB465:AE465,"MUY ALTO")&gt;0,"2. PRIORITARIO",IF(COUNTIF(AB465:AE465,"ALTO")&gt;0,"3. SEGUIMIENTO","4. SIN ALERTA"))))</f>
        <v/>
      </c>
    </row>
    <row r="466" customFormat="false" ht="15" hidden="false" customHeight="false" outlineLevel="0" collapsed="false">
      <c r="W466" s="0" t="str">
        <f aca="false">IF(COUNT(F466:U466)&lt;16,"",F466+J466+K466+S466)</f>
        <v/>
      </c>
      <c r="X466" s="0" t="str">
        <f aca="false">IF(COUNT(F466:U466)&lt;16,"",L466+P466+R466+T466)</f>
        <v/>
      </c>
      <c r="Y466" s="0" t="str">
        <f aca="false">IF(COUNT(F466:U466)&lt;16,"",G466+I466+M466+O466)</f>
        <v/>
      </c>
      <c r="Z466" s="0" t="str">
        <f aca="false">IF(COUNT(F466:U466)&lt;16,"",H466+N466+Q466+U466)</f>
        <v/>
      </c>
      <c r="AA466" s="0" t="str">
        <f aca="false">IF(COUNT(F466:U466)&lt;16,"",SUM(F466:U466))</f>
        <v/>
      </c>
      <c r="AB466" s="0" t="str">
        <f aca="false">IF(W466="","",IF(W466&gt;=12,"MUY ALTO",IF(W466&gt;=9,"ALTO",IF(W466&gt;3,"MEDIO","BAJO"))))</f>
        <v/>
      </c>
      <c r="AC466" s="0" t="str">
        <f aca="false">IF(X466="","",IF(X466&gt;=12,"MUY ALTO",IF(X466&gt;=8,"ALTO",IF(X466&gt;2,"MEDIO","BAJO"))))</f>
        <v/>
      </c>
      <c r="AD466" s="0" t="str">
        <f aca="false">IF(Y466="","",IF(Y466&gt;=11,"MUY ALTO",IF(Y466&gt;=8,"ALTO",IF(Y466&gt;2,"MEDIO","BAJO"))))</f>
        <v/>
      </c>
      <c r="AE466" s="0" t="str">
        <f aca="false">IF(Z466="","",IF(Z466&gt;=8,"MUY ALTO",IF(Z466&gt;=4,"ALTO",IF(Z466&gt;0,"MEDIO","BAJO"))))</f>
        <v/>
      </c>
      <c r="AF466" s="0" t="str">
        <f aca="false">IF(AA466="","",IF(AA466&gt;=41,"MUY ALTO",IF(AA466&gt;=30,"ALTO",IF(AA466&gt;8,"MEDIO","BAJO"))))</f>
        <v/>
      </c>
      <c r="AG466" s="0" t="str">
        <f aca="false">IF(COUNT(F466:U466)&lt;16,"",IF(V466="SÍ","1. ATENCIÓN INMEDIATA",IF(COUNTIF(AB466:AE466,"MUY ALTO")&gt;0,"2. PRIORITARIO",IF(COUNTIF(AB466:AE466,"ALTO")&gt;0,"3. SEGUIMIENTO","4. SIN ALERTA"))))</f>
        <v/>
      </c>
    </row>
    <row r="467" customFormat="false" ht="15" hidden="false" customHeight="false" outlineLevel="0" collapsed="false">
      <c r="W467" s="0" t="str">
        <f aca="false">IF(COUNT(F467:U467)&lt;16,"",F467+J467+K467+S467)</f>
        <v/>
      </c>
      <c r="X467" s="0" t="str">
        <f aca="false">IF(COUNT(F467:U467)&lt;16,"",L467+P467+R467+T467)</f>
        <v/>
      </c>
      <c r="Y467" s="0" t="str">
        <f aca="false">IF(COUNT(F467:U467)&lt;16,"",G467+I467+M467+O467)</f>
        <v/>
      </c>
      <c r="Z467" s="0" t="str">
        <f aca="false">IF(COUNT(F467:U467)&lt;16,"",H467+N467+Q467+U467)</f>
        <v/>
      </c>
      <c r="AA467" s="0" t="str">
        <f aca="false">IF(COUNT(F467:U467)&lt;16,"",SUM(F467:U467))</f>
        <v/>
      </c>
      <c r="AB467" s="0" t="str">
        <f aca="false">IF(W467="","",IF(W467&gt;=12,"MUY ALTO",IF(W467&gt;=9,"ALTO",IF(W467&gt;3,"MEDIO","BAJO"))))</f>
        <v/>
      </c>
      <c r="AC467" s="0" t="str">
        <f aca="false">IF(X467="","",IF(X467&gt;=12,"MUY ALTO",IF(X467&gt;=8,"ALTO",IF(X467&gt;2,"MEDIO","BAJO"))))</f>
        <v/>
      </c>
      <c r="AD467" s="0" t="str">
        <f aca="false">IF(Y467="","",IF(Y467&gt;=11,"MUY ALTO",IF(Y467&gt;=8,"ALTO",IF(Y467&gt;2,"MEDIO","BAJO"))))</f>
        <v/>
      </c>
      <c r="AE467" s="0" t="str">
        <f aca="false">IF(Z467="","",IF(Z467&gt;=8,"MUY ALTO",IF(Z467&gt;=4,"ALTO",IF(Z467&gt;0,"MEDIO","BAJO"))))</f>
        <v/>
      </c>
      <c r="AF467" s="0" t="str">
        <f aca="false">IF(AA467="","",IF(AA467&gt;=41,"MUY ALTO",IF(AA467&gt;=30,"ALTO",IF(AA467&gt;8,"MEDIO","BAJO"))))</f>
        <v/>
      </c>
      <c r="AG467" s="0" t="str">
        <f aca="false">IF(COUNT(F467:U467)&lt;16,"",IF(V467="SÍ","1. ATENCIÓN INMEDIATA",IF(COUNTIF(AB467:AE467,"MUY ALTO")&gt;0,"2. PRIORITARIO",IF(COUNTIF(AB467:AE467,"ALTO")&gt;0,"3. SEGUIMIENTO","4. SIN ALERTA"))))</f>
        <v/>
      </c>
    </row>
    <row r="468" customFormat="false" ht="15" hidden="false" customHeight="false" outlineLevel="0" collapsed="false">
      <c r="W468" s="0" t="str">
        <f aca="false">IF(COUNT(F468:U468)&lt;16,"",F468+J468+K468+S468)</f>
        <v/>
      </c>
      <c r="X468" s="0" t="str">
        <f aca="false">IF(COUNT(F468:U468)&lt;16,"",L468+P468+R468+T468)</f>
        <v/>
      </c>
      <c r="Y468" s="0" t="str">
        <f aca="false">IF(COUNT(F468:U468)&lt;16,"",G468+I468+M468+O468)</f>
        <v/>
      </c>
      <c r="Z468" s="0" t="str">
        <f aca="false">IF(COUNT(F468:U468)&lt;16,"",H468+N468+Q468+U468)</f>
        <v/>
      </c>
      <c r="AA468" s="0" t="str">
        <f aca="false">IF(COUNT(F468:U468)&lt;16,"",SUM(F468:U468))</f>
        <v/>
      </c>
      <c r="AB468" s="0" t="str">
        <f aca="false">IF(W468="","",IF(W468&gt;=12,"MUY ALTO",IF(W468&gt;=9,"ALTO",IF(W468&gt;3,"MEDIO","BAJO"))))</f>
        <v/>
      </c>
      <c r="AC468" s="0" t="str">
        <f aca="false">IF(X468="","",IF(X468&gt;=12,"MUY ALTO",IF(X468&gt;=8,"ALTO",IF(X468&gt;2,"MEDIO","BAJO"))))</f>
        <v/>
      </c>
      <c r="AD468" s="0" t="str">
        <f aca="false">IF(Y468="","",IF(Y468&gt;=11,"MUY ALTO",IF(Y468&gt;=8,"ALTO",IF(Y468&gt;2,"MEDIO","BAJO"))))</f>
        <v/>
      </c>
      <c r="AE468" s="0" t="str">
        <f aca="false">IF(Z468="","",IF(Z468&gt;=8,"MUY ALTO",IF(Z468&gt;=4,"ALTO",IF(Z468&gt;0,"MEDIO","BAJO"))))</f>
        <v/>
      </c>
      <c r="AF468" s="0" t="str">
        <f aca="false">IF(AA468="","",IF(AA468&gt;=41,"MUY ALTO",IF(AA468&gt;=30,"ALTO",IF(AA468&gt;8,"MEDIO","BAJO"))))</f>
        <v/>
      </c>
      <c r="AG468" s="0" t="str">
        <f aca="false">IF(COUNT(F468:U468)&lt;16,"",IF(V468="SÍ","1. ATENCIÓN INMEDIATA",IF(COUNTIF(AB468:AE468,"MUY ALTO")&gt;0,"2. PRIORITARIO",IF(COUNTIF(AB468:AE468,"ALTO")&gt;0,"3. SEGUIMIENTO","4. SIN ALERTA"))))</f>
        <v/>
      </c>
    </row>
    <row r="469" customFormat="false" ht="15" hidden="false" customHeight="false" outlineLevel="0" collapsed="false">
      <c r="W469" s="0" t="str">
        <f aca="false">IF(COUNT(F469:U469)&lt;16,"",F469+J469+K469+S469)</f>
        <v/>
      </c>
      <c r="X469" s="0" t="str">
        <f aca="false">IF(COUNT(F469:U469)&lt;16,"",L469+P469+R469+T469)</f>
        <v/>
      </c>
      <c r="Y469" s="0" t="str">
        <f aca="false">IF(COUNT(F469:U469)&lt;16,"",G469+I469+M469+O469)</f>
        <v/>
      </c>
      <c r="Z469" s="0" t="str">
        <f aca="false">IF(COUNT(F469:U469)&lt;16,"",H469+N469+Q469+U469)</f>
        <v/>
      </c>
      <c r="AA469" s="0" t="str">
        <f aca="false">IF(COUNT(F469:U469)&lt;16,"",SUM(F469:U469))</f>
        <v/>
      </c>
      <c r="AB469" s="0" t="str">
        <f aca="false">IF(W469="","",IF(W469&gt;=12,"MUY ALTO",IF(W469&gt;=9,"ALTO",IF(W469&gt;3,"MEDIO","BAJO"))))</f>
        <v/>
      </c>
      <c r="AC469" s="0" t="str">
        <f aca="false">IF(X469="","",IF(X469&gt;=12,"MUY ALTO",IF(X469&gt;=8,"ALTO",IF(X469&gt;2,"MEDIO","BAJO"))))</f>
        <v/>
      </c>
      <c r="AD469" s="0" t="str">
        <f aca="false">IF(Y469="","",IF(Y469&gt;=11,"MUY ALTO",IF(Y469&gt;=8,"ALTO",IF(Y469&gt;2,"MEDIO","BAJO"))))</f>
        <v/>
      </c>
      <c r="AE469" s="0" t="str">
        <f aca="false">IF(Z469="","",IF(Z469&gt;=8,"MUY ALTO",IF(Z469&gt;=4,"ALTO",IF(Z469&gt;0,"MEDIO","BAJO"))))</f>
        <v/>
      </c>
      <c r="AF469" s="0" t="str">
        <f aca="false">IF(AA469="","",IF(AA469&gt;=41,"MUY ALTO",IF(AA469&gt;=30,"ALTO",IF(AA469&gt;8,"MEDIO","BAJO"))))</f>
        <v/>
      </c>
      <c r="AG469" s="0" t="str">
        <f aca="false">IF(COUNT(F469:U469)&lt;16,"",IF(V469="SÍ","1. ATENCIÓN INMEDIATA",IF(COUNTIF(AB469:AE469,"MUY ALTO")&gt;0,"2. PRIORITARIO",IF(COUNTIF(AB469:AE469,"ALTO")&gt;0,"3. SEGUIMIENTO","4. SIN ALERTA"))))</f>
        <v/>
      </c>
    </row>
    <row r="470" customFormat="false" ht="15" hidden="false" customHeight="false" outlineLevel="0" collapsed="false">
      <c r="W470" s="0" t="str">
        <f aca="false">IF(COUNT(F470:U470)&lt;16,"",F470+J470+K470+S470)</f>
        <v/>
      </c>
      <c r="X470" s="0" t="str">
        <f aca="false">IF(COUNT(F470:U470)&lt;16,"",L470+P470+R470+T470)</f>
        <v/>
      </c>
      <c r="Y470" s="0" t="str">
        <f aca="false">IF(COUNT(F470:U470)&lt;16,"",G470+I470+M470+O470)</f>
        <v/>
      </c>
      <c r="Z470" s="0" t="str">
        <f aca="false">IF(COUNT(F470:U470)&lt;16,"",H470+N470+Q470+U470)</f>
        <v/>
      </c>
      <c r="AA470" s="0" t="str">
        <f aca="false">IF(COUNT(F470:U470)&lt;16,"",SUM(F470:U470))</f>
        <v/>
      </c>
      <c r="AB470" s="0" t="str">
        <f aca="false">IF(W470="","",IF(W470&gt;=12,"MUY ALTO",IF(W470&gt;=9,"ALTO",IF(W470&gt;3,"MEDIO","BAJO"))))</f>
        <v/>
      </c>
      <c r="AC470" s="0" t="str">
        <f aca="false">IF(X470="","",IF(X470&gt;=12,"MUY ALTO",IF(X470&gt;=8,"ALTO",IF(X470&gt;2,"MEDIO","BAJO"))))</f>
        <v/>
      </c>
      <c r="AD470" s="0" t="str">
        <f aca="false">IF(Y470="","",IF(Y470&gt;=11,"MUY ALTO",IF(Y470&gt;=8,"ALTO",IF(Y470&gt;2,"MEDIO","BAJO"))))</f>
        <v/>
      </c>
      <c r="AE470" s="0" t="str">
        <f aca="false">IF(Z470="","",IF(Z470&gt;=8,"MUY ALTO",IF(Z470&gt;=4,"ALTO",IF(Z470&gt;0,"MEDIO","BAJO"))))</f>
        <v/>
      </c>
      <c r="AF470" s="0" t="str">
        <f aca="false">IF(AA470="","",IF(AA470&gt;=41,"MUY ALTO",IF(AA470&gt;=30,"ALTO",IF(AA470&gt;8,"MEDIO","BAJO"))))</f>
        <v/>
      </c>
      <c r="AG470" s="0" t="str">
        <f aca="false">IF(COUNT(F470:U470)&lt;16,"",IF(V470="SÍ","1. ATENCIÓN INMEDIATA",IF(COUNTIF(AB470:AE470,"MUY ALTO")&gt;0,"2. PRIORITARIO",IF(COUNTIF(AB470:AE470,"ALTO")&gt;0,"3. SEGUIMIENTO","4. SIN ALERTA"))))</f>
        <v/>
      </c>
    </row>
    <row r="471" customFormat="false" ht="15" hidden="false" customHeight="false" outlineLevel="0" collapsed="false">
      <c r="W471" s="0" t="str">
        <f aca="false">IF(COUNT(F471:U471)&lt;16,"",F471+J471+K471+S471)</f>
        <v/>
      </c>
      <c r="X471" s="0" t="str">
        <f aca="false">IF(COUNT(F471:U471)&lt;16,"",L471+P471+R471+T471)</f>
        <v/>
      </c>
      <c r="Y471" s="0" t="str">
        <f aca="false">IF(COUNT(F471:U471)&lt;16,"",G471+I471+M471+O471)</f>
        <v/>
      </c>
      <c r="Z471" s="0" t="str">
        <f aca="false">IF(COUNT(F471:U471)&lt;16,"",H471+N471+Q471+U471)</f>
        <v/>
      </c>
      <c r="AA471" s="0" t="str">
        <f aca="false">IF(COUNT(F471:U471)&lt;16,"",SUM(F471:U471))</f>
        <v/>
      </c>
      <c r="AB471" s="0" t="str">
        <f aca="false">IF(W471="","",IF(W471&gt;=12,"MUY ALTO",IF(W471&gt;=9,"ALTO",IF(W471&gt;3,"MEDIO","BAJO"))))</f>
        <v/>
      </c>
      <c r="AC471" s="0" t="str">
        <f aca="false">IF(X471="","",IF(X471&gt;=12,"MUY ALTO",IF(X471&gt;=8,"ALTO",IF(X471&gt;2,"MEDIO","BAJO"))))</f>
        <v/>
      </c>
      <c r="AD471" s="0" t="str">
        <f aca="false">IF(Y471="","",IF(Y471&gt;=11,"MUY ALTO",IF(Y471&gt;=8,"ALTO",IF(Y471&gt;2,"MEDIO","BAJO"))))</f>
        <v/>
      </c>
      <c r="AE471" s="0" t="str">
        <f aca="false">IF(Z471="","",IF(Z471&gt;=8,"MUY ALTO",IF(Z471&gt;=4,"ALTO",IF(Z471&gt;0,"MEDIO","BAJO"))))</f>
        <v/>
      </c>
      <c r="AF471" s="0" t="str">
        <f aca="false">IF(AA471="","",IF(AA471&gt;=41,"MUY ALTO",IF(AA471&gt;=30,"ALTO",IF(AA471&gt;8,"MEDIO","BAJO"))))</f>
        <v/>
      </c>
      <c r="AG471" s="0" t="str">
        <f aca="false">IF(COUNT(F471:U471)&lt;16,"",IF(V471="SÍ","1. ATENCIÓN INMEDIATA",IF(COUNTIF(AB471:AE471,"MUY ALTO")&gt;0,"2. PRIORITARIO",IF(COUNTIF(AB471:AE471,"ALTO")&gt;0,"3. SEGUIMIENTO","4. SIN ALERTA"))))</f>
        <v/>
      </c>
    </row>
    <row r="472" customFormat="false" ht="15" hidden="false" customHeight="false" outlineLevel="0" collapsed="false">
      <c r="W472" s="0" t="str">
        <f aca="false">IF(COUNT(F472:U472)&lt;16,"",F472+J472+K472+S472)</f>
        <v/>
      </c>
      <c r="X472" s="0" t="str">
        <f aca="false">IF(COUNT(F472:U472)&lt;16,"",L472+P472+R472+T472)</f>
        <v/>
      </c>
      <c r="Y472" s="0" t="str">
        <f aca="false">IF(COUNT(F472:U472)&lt;16,"",G472+I472+M472+O472)</f>
        <v/>
      </c>
      <c r="Z472" s="0" t="str">
        <f aca="false">IF(COUNT(F472:U472)&lt;16,"",H472+N472+Q472+U472)</f>
        <v/>
      </c>
      <c r="AA472" s="0" t="str">
        <f aca="false">IF(COUNT(F472:U472)&lt;16,"",SUM(F472:U472))</f>
        <v/>
      </c>
      <c r="AB472" s="0" t="str">
        <f aca="false">IF(W472="","",IF(W472&gt;=12,"MUY ALTO",IF(W472&gt;=9,"ALTO",IF(W472&gt;3,"MEDIO","BAJO"))))</f>
        <v/>
      </c>
      <c r="AC472" s="0" t="str">
        <f aca="false">IF(X472="","",IF(X472&gt;=12,"MUY ALTO",IF(X472&gt;=8,"ALTO",IF(X472&gt;2,"MEDIO","BAJO"))))</f>
        <v/>
      </c>
      <c r="AD472" s="0" t="str">
        <f aca="false">IF(Y472="","",IF(Y472&gt;=11,"MUY ALTO",IF(Y472&gt;=8,"ALTO",IF(Y472&gt;2,"MEDIO","BAJO"))))</f>
        <v/>
      </c>
      <c r="AE472" s="0" t="str">
        <f aca="false">IF(Z472="","",IF(Z472&gt;=8,"MUY ALTO",IF(Z472&gt;=4,"ALTO",IF(Z472&gt;0,"MEDIO","BAJO"))))</f>
        <v/>
      </c>
      <c r="AF472" s="0" t="str">
        <f aca="false">IF(AA472="","",IF(AA472&gt;=41,"MUY ALTO",IF(AA472&gt;=30,"ALTO",IF(AA472&gt;8,"MEDIO","BAJO"))))</f>
        <v/>
      </c>
      <c r="AG472" s="0" t="str">
        <f aca="false">IF(COUNT(F472:U472)&lt;16,"",IF(V472="SÍ","1. ATENCIÓN INMEDIATA",IF(COUNTIF(AB472:AE472,"MUY ALTO")&gt;0,"2. PRIORITARIO",IF(COUNTIF(AB472:AE472,"ALTO")&gt;0,"3. SEGUIMIENTO","4. SIN ALERTA"))))</f>
        <v/>
      </c>
    </row>
    <row r="473" customFormat="false" ht="15" hidden="false" customHeight="false" outlineLevel="0" collapsed="false">
      <c r="W473" s="0" t="str">
        <f aca="false">IF(COUNT(F473:U473)&lt;16,"",F473+J473+K473+S473)</f>
        <v/>
      </c>
      <c r="X473" s="0" t="str">
        <f aca="false">IF(COUNT(F473:U473)&lt;16,"",L473+P473+R473+T473)</f>
        <v/>
      </c>
      <c r="Y473" s="0" t="str">
        <f aca="false">IF(COUNT(F473:U473)&lt;16,"",G473+I473+M473+O473)</f>
        <v/>
      </c>
      <c r="Z473" s="0" t="str">
        <f aca="false">IF(COUNT(F473:U473)&lt;16,"",H473+N473+Q473+U473)</f>
        <v/>
      </c>
      <c r="AA473" s="0" t="str">
        <f aca="false">IF(COUNT(F473:U473)&lt;16,"",SUM(F473:U473))</f>
        <v/>
      </c>
      <c r="AB473" s="0" t="str">
        <f aca="false">IF(W473="","",IF(W473&gt;=12,"MUY ALTO",IF(W473&gt;=9,"ALTO",IF(W473&gt;3,"MEDIO","BAJO"))))</f>
        <v/>
      </c>
      <c r="AC473" s="0" t="str">
        <f aca="false">IF(X473="","",IF(X473&gt;=12,"MUY ALTO",IF(X473&gt;=8,"ALTO",IF(X473&gt;2,"MEDIO","BAJO"))))</f>
        <v/>
      </c>
      <c r="AD473" s="0" t="str">
        <f aca="false">IF(Y473="","",IF(Y473&gt;=11,"MUY ALTO",IF(Y473&gt;=8,"ALTO",IF(Y473&gt;2,"MEDIO","BAJO"))))</f>
        <v/>
      </c>
      <c r="AE473" s="0" t="str">
        <f aca="false">IF(Z473="","",IF(Z473&gt;=8,"MUY ALTO",IF(Z473&gt;=4,"ALTO",IF(Z473&gt;0,"MEDIO","BAJO"))))</f>
        <v/>
      </c>
      <c r="AF473" s="0" t="str">
        <f aca="false">IF(AA473="","",IF(AA473&gt;=41,"MUY ALTO",IF(AA473&gt;=30,"ALTO",IF(AA473&gt;8,"MEDIO","BAJO"))))</f>
        <v/>
      </c>
      <c r="AG473" s="0" t="str">
        <f aca="false">IF(COUNT(F473:U473)&lt;16,"",IF(V473="SÍ","1. ATENCIÓN INMEDIATA",IF(COUNTIF(AB473:AE473,"MUY ALTO")&gt;0,"2. PRIORITARIO",IF(COUNTIF(AB473:AE473,"ALTO")&gt;0,"3. SEGUIMIENTO","4. SIN ALERTA"))))</f>
        <v/>
      </c>
    </row>
    <row r="474" customFormat="false" ht="15" hidden="false" customHeight="false" outlineLevel="0" collapsed="false">
      <c r="W474" s="0" t="str">
        <f aca="false">IF(COUNT(F474:U474)&lt;16,"",F474+J474+K474+S474)</f>
        <v/>
      </c>
      <c r="X474" s="0" t="str">
        <f aca="false">IF(COUNT(F474:U474)&lt;16,"",L474+P474+R474+T474)</f>
        <v/>
      </c>
      <c r="Y474" s="0" t="str">
        <f aca="false">IF(COUNT(F474:U474)&lt;16,"",G474+I474+M474+O474)</f>
        <v/>
      </c>
      <c r="Z474" s="0" t="str">
        <f aca="false">IF(COUNT(F474:U474)&lt;16,"",H474+N474+Q474+U474)</f>
        <v/>
      </c>
      <c r="AA474" s="0" t="str">
        <f aca="false">IF(COUNT(F474:U474)&lt;16,"",SUM(F474:U474))</f>
        <v/>
      </c>
      <c r="AB474" s="0" t="str">
        <f aca="false">IF(W474="","",IF(W474&gt;=12,"MUY ALTO",IF(W474&gt;=9,"ALTO",IF(W474&gt;3,"MEDIO","BAJO"))))</f>
        <v/>
      </c>
      <c r="AC474" s="0" t="str">
        <f aca="false">IF(X474="","",IF(X474&gt;=12,"MUY ALTO",IF(X474&gt;=8,"ALTO",IF(X474&gt;2,"MEDIO","BAJO"))))</f>
        <v/>
      </c>
      <c r="AD474" s="0" t="str">
        <f aca="false">IF(Y474="","",IF(Y474&gt;=11,"MUY ALTO",IF(Y474&gt;=8,"ALTO",IF(Y474&gt;2,"MEDIO","BAJO"))))</f>
        <v/>
      </c>
      <c r="AE474" s="0" t="str">
        <f aca="false">IF(Z474="","",IF(Z474&gt;=8,"MUY ALTO",IF(Z474&gt;=4,"ALTO",IF(Z474&gt;0,"MEDIO","BAJO"))))</f>
        <v/>
      </c>
      <c r="AF474" s="0" t="str">
        <f aca="false">IF(AA474="","",IF(AA474&gt;=41,"MUY ALTO",IF(AA474&gt;=30,"ALTO",IF(AA474&gt;8,"MEDIO","BAJO"))))</f>
        <v/>
      </c>
      <c r="AG474" s="0" t="str">
        <f aca="false">IF(COUNT(F474:U474)&lt;16,"",IF(V474="SÍ","1. ATENCIÓN INMEDIATA",IF(COUNTIF(AB474:AE474,"MUY ALTO")&gt;0,"2. PRIORITARIO",IF(COUNTIF(AB474:AE474,"ALTO")&gt;0,"3. SEGUIMIENTO","4. SIN ALERTA"))))</f>
        <v/>
      </c>
    </row>
    <row r="475" customFormat="false" ht="15" hidden="false" customHeight="false" outlineLevel="0" collapsed="false">
      <c r="W475" s="0" t="str">
        <f aca="false">IF(COUNT(F475:U475)&lt;16,"",F475+J475+K475+S475)</f>
        <v/>
      </c>
      <c r="X475" s="0" t="str">
        <f aca="false">IF(COUNT(F475:U475)&lt;16,"",L475+P475+R475+T475)</f>
        <v/>
      </c>
      <c r="Y475" s="0" t="str">
        <f aca="false">IF(COUNT(F475:U475)&lt;16,"",G475+I475+M475+O475)</f>
        <v/>
      </c>
      <c r="Z475" s="0" t="str">
        <f aca="false">IF(COUNT(F475:U475)&lt;16,"",H475+N475+Q475+U475)</f>
        <v/>
      </c>
      <c r="AA475" s="0" t="str">
        <f aca="false">IF(COUNT(F475:U475)&lt;16,"",SUM(F475:U475))</f>
        <v/>
      </c>
      <c r="AB475" s="0" t="str">
        <f aca="false">IF(W475="","",IF(W475&gt;=12,"MUY ALTO",IF(W475&gt;=9,"ALTO",IF(W475&gt;3,"MEDIO","BAJO"))))</f>
        <v/>
      </c>
      <c r="AC475" s="0" t="str">
        <f aca="false">IF(X475="","",IF(X475&gt;=12,"MUY ALTO",IF(X475&gt;=8,"ALTO",IF(X475&gt;2,"MEDIO","BAJO"))))</f>
        <v/>
      </c>
      <c r="AD475" s="0" t="str">
        <f aca="false">IF(Y475="","",IF(Y475&gt;=11,"MUY ALTO",IF(Y475&gt;=8,"ALTO",IF(Y475&gt;2,"MEDIO","BAJO"))))</f>
        <v/>
      </c>
      <c r="AE475" s="0" t="str">
        <f aca="false">IF(Z475="","",IF(Z475&gt;=8,"MUY ALTO",IF(Z475&gt;=4,"ALTO",IF(Z475&gt;0,"MEDIO","BAJO"))))</f>
        <v/>
      </c>
      <c r="AF475" s="0" t="str">
        <f aca="false">IF(AA475="","",IF(AA475&gt;=41,"MUY ALTO",IF(AA475&gt;=30,"ALTO",IF(AA475&gt;8,"MEDIO","BAJO"))))</f>
        <v/>
      </c>
      <c r="AG475" s="0" t="str">
        <f aca="false">IF(COUNT(F475:U475)&lt;16,"",IF(V475="SÍ","1. ATENCIÓN INMEDIATA",IF(COUNTIF(AB475:AE475,"MUY ALTO")&gt;0,"2. PRIORITARIO",IF(COUNTIF(AB475:AE475,"ALTO")&gt;0,"3. SEGUIMIENTO","4. SIN ALERTA"))))</f>
        <v/>
      </c>
    </row>
    <row r="476" customFormat="false" ht="15" hidden="false" customHeight="false" outlineLevel="0" collapsed="false">
      <c r="W476" s="0" t="str">
        <f aca="false">IF(COUNT(F476:U476)&lt;16,"",F476+J476+K476+S476)</f>
        <v/>
      </c>
      <c r="X476" s="0" t="str">
        <f aca="false">IF(COUNT(F476:U476)&lt;16,"",L476+P476+R476+T476)</f>
        <v/>
      </c>
      <c r="Y476" s="0" t="str">
        <f aca="false">IF(COUNT(F476:U476)&lt;16,"",G476+I476+M476+O476)</f>
        <v/>
      </c>
      <c r="Z476" s="0" t="str">
        <f aca="false">IF(COUNT(F476:U476)&lt;16,"",H476+N476+Q476+U476)</f>
        <v/>
      </c>
      <c r="AA476" s="0" t="str">
        <f aca="false">IF(COUNT(F476:U476)&lt;16,"",SUM(F476:U476))</f>
        <v/>
      </c>
      <c r="AB476" s="0" t="str">
        <f aca="false">IF(W476="","",IF(W476&gt;=12,"MUY ALTO",IF(W476&gt;=9,"ALTO",IF(W476&gt;3,"MEDIO","BAJO"))))</f>
        <v/>
      </c>
      <c r="AC476" s="0" t="str">
        <f aca="false">IF(X476="","",IF(X476&gt;=12,"MUY ALTO",IF(X476&gt;=8,"ALTO",IF(X476&gt;2,"MEDIO","BAJO"))))</f>
        <v/>
      </c>
      <c r="AD476" s="0" t="str">
        <f aca="false">IF(Y476="","",IF(Y476&gt;=11,"MUY ALTO",IF(Y476&gt;=8,"ALTO",IF(Y476&gt;2,"MEDIO","BAJO"))))</f>
        <v/>
      </c>
      <c r="AE476" s="0" t="str">
        <f aca="false">IF(Z476="","",IF(Z476&gt;=8,"MUY ALTO",IF(Z476&gt;=4,"ALTO",IF(Z476&gt;0,"MEDIO","BAJO"))))</f>
        <v/>
      </c>
      <c r="AF476" s="0" t="str">
        <f aca="false">IF(AA476="","",IF(AA476&gt;=41,"MUY ALTO",IF(AA476&gt;=30,"ALTO",IF(AA476&gt;8,"MEDIO","BAJO"))))</f>
        <v/>
      </c>
      <c r="AG476" s="0" t="str">
        <f aca="false">IF(COUNT(F476:U476)&lt;16,"",IF(V476="SÍ","1. ATENCIÓN INMEDIATA",IF(COUNTIF(AB476:AE476,"MUY ALTO")&gt;0,"2. PRIORITARIO",IF(COUNTIF(AB476:AE476,"ALTO")&gt;0,"3. SEGUIMIENTO","4. SIN ALERTA"))))</f>
        <v/>
      </c>
    </row>
    <row r="477" customFormat="false" ht="15" hidden="false" customHeight="false" outlineLevel="0" collapsed="false">
      <c r="W477" s="0" t="str">
        <f aca="false">IF(COUNT(F477:U477)&lt;16,"",F477+J477+K477+S477)</f>
        <v/>
      </c>
      <c r="X477" s="0" t="str">
        <f aca="false">IF(COUNT(F477:U477)&lt;16,"",L477+P477+R477+T477)</f>
        <v/>
      </c>
      <c r="Y477" s="0" t="str">
        <f aca="false">IF(COUNT(F477:U477)&lt;16,"",G477+I477+M477+O477)</f>
        <v/>
      </c>
      <c r="Z477" s="0" t="str">
        <f aca="false">IF(COUNT(F477:U477)&lt;16,"",H477+N477+Q477+U477)</f>
        <v/>
      </c>
      <c r="AA477" s="0" t="str">
        <f aca="false">IF(COUNT(F477:U477)&lt;16,"",SUM(F477:U477))</f>
        <v/>
      </c>
      <c r="AB477" s="0" t="str">
        <f aca="false">IF(W477="","",IF(W477&gt;=12,"MUY ALTO",IF(W477&gt;=9,"ALTO",IF(W477&gt;3,"MEDIO","BAJO"))))</f>
        <v/>
      </c>
      <c r="AC477" s="0" t="str">
        <f aca="false">IF(X477="","",IF(X477&gt;=12,"MUY ALTO",IF(X477&gt;=8,"ALTO",IF(X477&gt;2,"MEDIO","BAJO"))))</f>
        <v/>
      </c>
      <c r="AD477" s="0" t="str">
        <f aca="false">IF(Y477="","",IF(Y477&gt;=11,"MUY ALTO",IF(Y477&gt;=8,"ALTO",IF(Y477&gt;2,"MEDIO","BAJO"))))</f>
        <v/>
      </c>
      <c r="AE477" s="0" t="str">
        <f aca="false">IF(Z477="","",IF(Z477&gt;=8,"MUY ALTO",IF(Z477&gt;=4,"ALTO",IF(Z477&gt;0,"MEDIO","BAJO"))))</f>
        <v/>
      </c>
      <c r="AF477" s="0" t="str">
        <f aca="false">IF(AA477="","",IF(AA477&gt;=41,"MUY ALTO",IF(AA477&gt;=30,"ALTO",IF(AA477&gt;8,"MEDIO","BAJO"))))</f>
        <v/>
      </c>
      <c r="AG477" s="0" t="str">
        <f aca="false">IF(COUNT(F477:U477)&lt;16,"",IF(V477="SÍ","1. ATENCIÓN INMEDIATA",IF(COUNTIF(AB477:AE477,"MUY ALTO")&gt;0,"2. PRIORITARIO",IF(COUNTIF(AB477:AE477,"ALTO")&gt;0,"3. SEGUIMIENTO","4. SIN ALERTA"))))</f>
        <v/>
      </c>
    </row>
    <row r="478" customFormat="false" ht="15" hidden="false" customHeight="false" outlineLevel="0" collapsed="false">
      <c r="W478" s="0" t="str">
        <f aca="false">IF(COUNT(F478:U478)&lt;16,"",F478+J478+K478+S478)</f>
        <v/>
      </c>
      <c r="X478" s="0" t="str">
        <f aca="false">IF(COUNT(F478:U478)&lt;16,"",L478+P478+R478+T478)</f>
        <v/>
      </c>
      <c r="Y478" s="0" t="str">
        <f aca="false">IF(COUNT(F478:U478)&lt;16,"",G478+I478+M478+O478)</f>
        <v/>
      </c>
      <c r="Z478" s="0" t="str">
        <f aca="false">IF(COUNT(F478:U478)&lt;16,"",H478+N478+Q478+U478)</f>
        <v/>
      </c>
      <c r="AA478" s="0" t="str">
        <f aca="false">IF(COUNT(F478:U478)&lt;16,"",SUM(F478:U478))</f>
        <v/>
      </c>
      <c r="AB478" s="0" t="str">
        <f aca="false">IF(W478="","",IF(W478&gt;=12,"MUY ALTO",IF(W478&gt;=9,"ALTO",IF(W478&gt;3,"MEDIO","BAJO"))))</f>
        <v/>
      </c>
      <c r="AC478" s="0" t="str">
        <f aca="false">IF(X478="","",IF(X478&gt;=12,"MUY ALTO",IF(X478&gt;=8,"ALTO",IF(X478&gt;2,"MEDIO","BAJO"))))</f>
        <v/>
      </c>
      <c r="AD478" s="0" t="str">
        <f aca="false">IF(Y478="","",IF(Y478&gt;=11,"MUY ALTO",IF(Y478&gt;=8,"ALTO",IF(Y478&gt;2,"MEDIO","BAJO"))))</f>
        <v/>
      </c>
      <c r="AE478" s="0" t="str">
        <f aca="false">IF(Z478="","",IF(Z478&gt;=8,"MUY ALTO",IF(Z478&gt;=4,"ALTO",IF(Z478&gt;0,"MEDIO","BAJO"))))</f>
        <v/>
      </c>
      <c r="AF478" s="0" t="str">
        <f aca="false">IF(AA478="","",IF(AA478&gt;=41,"MUY ALTO",IF(AA478&gt;=30,"ALTO",IF(AA478&gt;8,"MEDIO","BAJO"))))</f>
        <v/>
      </c>
      <c r="AG478" s="0" t="str">
        <f aca="false">IF(COUNT(F478:U478)&lt;16,"",IF(V478="SÍ","1. ATENCIÓN INMEDIATA",IF(COUNTIF(AB478:AE478,"MUY ALTO")&gt;0,"2. PRIORITARIO",IF(COUNTIF(AB478:AE478,"ALTO")&gt;0,"3. SEGUIMIENTO","4. SIN ALERTA"))))</f>
        <v/>
      </c>
    </row>
    <row r="479" customFormat="false" ht="15" hidden="false" customHeight="false" outlineLevel="0" collapsed="false">
      <c r="W479" s="0" t="str">
        <f aca="false">IF(COUNT(F479:U479)&lt;16,"",F479+J479+K479+S479)</f>
        <v/>
      </c>
      <c r="X479" s="0" t="str">
        <f aca="false">IF(COUNT(F479:U479)&lt;16,"",L479+P479+R479+T479)</f>
        <v/>
      </c>
      <c r="Y479" s="0" t="str">
        <f aca="false">IF(COUNT(F479:U479)&lt;16,"",G479+I479+M479+O479)</f>
        <v/>
      </c>
      <c r="Z479" s="0" t="str">
        <f aca="false">IF(COUNT(F479:U479)&lt;16,"",H479+N479+Q479+U479)</f>
        <v/>
      </c>
      <c r="AA479" s="0" t="str">
        <f aca="false">IF(COUNT(F479:U479)&lt;16,"",SUM(F479:U479))</f>
        <v/>
      </c>
      <c r="AB479" s="0" t="str">
        <f aca="false">IF(W479="","",IF(W479&gt;=12,"MUY ALTO",IF(W479&gt;=9,"ALTO",IF(W479&gt;3,"MEDIO","BAJO"))))</f>
        <v/>
      </c>
      <c r="AC479" s="0" t="str">
        <f aca="false">IF(X479="","",IF(X479&gt;=12,"MUY ALTO",IF(X479&gt;=8,"ALTO",IF(X479&gt;2,"MEDIO","BAJO"))))</f>
        <v/>
      </c>
      <c r="AD479" s="0" t="str">
        <f aca="false">IF(Y479="","",IF(Y479&gt;=11,"MUY ALTO",IF(Y479&gt;=8,"ALTO",IF(Y479&gt;2,"MEDIO","BAJO"))))</f>
        <v/>
      </c>
      <c r="AE479" s="0" t="str">
        <f aca="false">IF(Z479="","",IF(Z479&gt;=8,"MUY ALTO",IF(Z479&gt;=4,"ALTO",IF(Z479&gt;0,"MEDIO","BAJO"))))</f>
        <v/>
      </c>
      <c r="AF479" s="0" t="str">
        <f aca="false">IF(AA479="","",IF(AA479&gt;=41,"MUY ALTO",IF(AA479&gt;=30,"ALTO",IF(AA479&gt;8,"MEDIO","BAJO"))))</f>
        <v/>
      </c>
      <c r="AG479" s="0" t="str">
        <f aca="false">IF(COUNT(F479:U479)&lt;16,"",IF(V479="SÍ","1. ATENCIÓN INMEDIATA",IF(COUNTIF(AB479:AE479,"MUY ALTO")&gt;0,"2. PRIORITARIO",IF(COUNTIF(AB479:AE479,"ALTO")&gt;0,"3. SEGUIMIENTO","4. SIN ALERTA"))))</f>
        <v/>
      </c>
    </row>
    <row r="480" customFormat="false" ht="15" hidden="false" customHeight="false" outlineLevel="0" collapsed="false">
      <c r="W480" s="0" t="str">
        <f aca="false">IF(COUNT(F480:U480)&lt;16,"",F480+J480+K480+S480)</f>
        <v/>
      </c>
      <c r="X480" s="0" t="str">
        <f aca="false">IF(COUNT(F480:U480)&lt;16,"",L480+P480+R480+T480)</f>
        <v/>
      </c>
      <c r="Y480" s="0" t="str">
        <f aca="false">IF(COUNT(F480:U480)&lt;16,"",G480+I480+M480+O480)</f>
        <v/>
      </c>
      <c r="Z480" s="0" t="str">
        <f aca="false">IF(COUNT(F480:U480)&lt;16,"",H480+N480+Q480+U480)</f>
        <v/>
      </c>
      <c r="AA480" s="0" t="str">
        <f aca="false">IF(COUNT(F480:U480)&lt;16,"",SUM(F480:U480))</f>
        <v/>
      </c>
      <c r="AB480" s="0" t="str">
        <f aca="false">IF(W480="","",IF(W480&gt;=12,"MUY ALTO",IF(W480&gt;=9,"ALTO",IF(W480&gt;3,"MEDIO","BAJO"))))</f>
        <v/>
      </c>
      <c r="AC480" s="0" t="str">
        <f aca="false">IF(X480="","",IF(X480&gt;=12,"MUY ALTO",IF(X480&gt;=8,"ALTO",IF(X480&gt;2,"MEDIO","BAJO"))))</f>
        <v/>
      </c>
      <c r="AD480" s="0" t="str">
        <f aca="false">IF(Y480="","",IF(Y480&gt;=11,"MUY ALTO",IF(Y480&gt;=8,"ALTO",IF(Y480&gt;2,"MEDIO","BAJO"))))</f>
        <v/>
      </c>
      <c r="AE480" s="0" t="str">
        <f aca="false">IF(Z480="","",IF(Z480&gt;=8,"MUY ALTO",IF(Z480&gt;=4,"ALTO",IF(Z480&gt;0,"MEDIO","BAJO"))))</f>
        <v/>
      </c>
      <c r="AF480" s="0" t="str">
        <f aca="false">IF(AA480="","",IF(AA480&gt;=41,"MUY ALTO",IF(AA480&gt;=30,"ALTO",IF(AA480&gt;8,"MEDIO","BAJO"))))</f>
        <v/>
      </c>
      <c r="AG480" s="0" t="str">
        <f aca="false">IF(COUNT(F480:U480)&lt;16,"",IF(V480="SÍ","1. ATENCIÓN INMEDIATA",IF(COUNTIF(AB480:AE480,"MUY ALTO")&gt;0,"2. PRIORITARIO",IF(COUNTIF(AB480:AE480,"ALTO")&gt;0,"3. SEGUIMIENTO","4. SIN ALERTA"))))</f>
        <v/>
      </c>
    </row>
    <row r="481" customFormat="false" ht="15" hidden="false" customHeight="false" outlineLevel="0" collapsed="false">
      <c r="W481" s="0" t="str">
        <f aca="false">IF(COUNT(F481:U481)&lt;16,"",F481+J481+K481+S481)</f>
        <v/>
      </c>
      <c r="X481" s="0" t="str">
        <f aca="false">IF(COUNT(F481:U481)&lt;16,"",L481+P481+R481+T481)</f>
        <v/>
      </c>
      <c r="Y481" s="0" t="str">
        <f aca="false">IF(COUNT(F481:U481)&lt;16,"",G481+I481+M481+O481)</f>
        <v/>
      </c>
      <c r="Z481" s="0" t="str">
        <f aca="false">IF(COUNT(F481:U481)&lt;16,"",H481+N481+Q481+U481)</f>
        <v/>
      </c>
      <c r="AA481" s="0" t="str">
        <f aca="false">IF(COUNT(F481:U481)&lt;16,"",SUM(F481:U481))</f>
        <v/>
      </c>
      <c r="AB481" s="0" t="str">
        <f aca="false">IF(W481="","",IF(W481&gt;=12,"MUY ALTO",IF(W481&gt;=9,"ALTO",IF(W481&gt;3,"MEDIO","BAJO"))))</f>
        <v/>
      </c>
      <c r="AC481" s="0" t="str">
        <f aca="false">IF(X481="","",IF(X481&gt;=12,"MUY ALTO",IF(X481&gt;=8,"ALTO",IF(X481&gt;2,"MEDIO","BAJO"))))</f>
        <v/>
      </c>
      <c r="AD481" s="0" t="str">
        <f aca="false">IF(Y481="","",IF(Y481&gt;=11,"MUY ALTO",IF(Y481&gt;=8,"ALTO",IF(Y481&gt;2,"MEDIO","BAJO"))))</f>
        <v/>
      </c>
      <c r="AE481" s="0" t="str">
        <f aca="false">IF(Z481="","",IF(Z481&gt;=8,"MUY ALTO",IF(Z481&gt;=4,"ALTO",IF(Z481&gt;0,"MEDIO","BAJO"))))</f>
        <v/>
      </c>
      <c r="AF481" s="0" t="str">
        <f aca="false">IF(AA481="","",IF(AA481&gt;=41,"MUY ALTO",IF(AA481&gt;=30,"ALTO",IF(AA481&gt;8,"MEDIO","BAJO"))))</f>
        <v/>
      </c>
      <c r="AG481" s="0" t="str">
        <f aca="false">IF(COUNT(F481:U481)&lt;16,"",IF(V481="SÍ","1. ATENCIÓN INMEDIATA",IF(COUNTIF(AB481:AE481,"MUY ALTO")&gt;0,"2. PRIORITARIO",IF(COUNTIF(AB481:AE481,"ALTO")&gt;0,"3. SEGUIMIENTO","4. SIN ALERTA"))))</f>
        <v/>
      </c>
    </row>
    <row r="482" customFormat="false" ht="15" hidden="false" customHeight="false" outlineLevel="0" collapsed="false">
      <c r="W482" s="0" t="str">
        <f aca="false">IF(COUNT(F482:U482)&lt;16,"",F482+J482+K482+S482)</f>
        <v/>
      </c>
      <c r="X482" s="0" t="str">
        <f aca="false">IF(COUNT(F482:U482)&lt;16,"",L482+P482+R482+T482)</f>
        <v/>
      </c>
      <c r="Y482" s="0" t="str">
        <f aca="false">IF(COUNT(F482:U482)&lt;16,"",G482+I482+M482+O482)</f>
        <v/>
      </c>
      <c r="Z482" s="0" t="str">
        <f aca="false">IF(COUNT(F482:U482)&lt;16,"",H482+N482+Q482+U482)</f>
        <v/>
      </c>
      <c r="AA482" s="0" t="str">
        <f aca="false">IF(COUNT(F482:U482)&lt;16,"",SUM(F482:U482))</f>
        <v/>
      </c>
      <c r="AB482" s="0" t="str">
        <f aca="false">IF(W482="","",IF(W482&gt;=12,"MUY ALTO",IF(W482&gt;=9,"ALTO",IF(W482&gt;3,"MEDIO","BAJO"))))</f>
        <v/>
      </c>
      <c r="AC482" s="0" t="str">
        <f aca="false">IF(X482="","",IF(X482&gt;=12,"MUY ALTO",IF(X482&gt;=8,"ALTO",IF(X482&gt;2,"MEDIO","BAJO"))))</f>
        <v/>
      </c>
      <c r="AD482" s="0" t="str">
        <f aca="false">IF(Y482="","",IF(Y482&gt;=11,"MUY ALTO",IF(Y482&gt;=8,"ALTO",IF(Y482&gt;2,"MEDIO","BAJO"))))</f>
        <v/>
      </c>
      <c r="AE482" s="0" t="str">
        <f aca="false">IF(Z482="","",IF(Z482&gt;=8,"MUY ALTO",IF(Z482&gt;=4,"ALTO",IF(Z482&gt;0,"MEDIO","BAJO"))))</f>
        <v/>
      </c>
      <c r="AF482" s="0" t="str">
        <f aca="false">IF(AA482="","",IF(AA482&gt;=41,"MUY ALTO",IF(AA482&gt;=30,"ALTO",IF(AA482&gt;8,"MEDIO","BAJO"))))</f>
        <v/>
      </c>
      <c r="AG482" s="0" t="str">
        <f aca="false">IF(COUNT(F482:U482)&lt;16,"",IF(V482="SÍ","1. ATENCIÓN INMEDIATA",IF(COUNTIF(AB482:AE482,"MUY ALTO")&gt;0,"2. PRIORITARIO",IF(COUNTIF(AB482:AE482,"ALTO")&gt;0,"3. SEGUIMIENTO","4. SIN ALERTA"))))</f>
        <v/>
      </c>
    </row>
    <row r="483" customFormat="false" ht="15" hidden="false" customHeight="false" outlineLevel="0" collapsed="false">
      <c r="W483" s="0" t="str">
        <f aca="false">IF(COUNT(F483:U483)&lt;16,"",F483+J483+K483+S483)</f>
        <v/>
      </c>
      <c r="X483" s="0" t="str">
        <f aca="false">IF(COUNT(F483:U483)&lt;16,"",L483+P483+R483+T483)</f>
        <v/>
      </c>
      <c r="Y483" s="0" t="str">
        <f aca="false">IF(COUNT(F483:U483)&lt;16,"",G483+I483+M483+O483)</f>
        <v/>
      </c>
      <c r="Z483" s="0" t="str">
        <f aca="false">IF(COUNT(F483:U483)&lt;16,"",H483+N483+Q483+U483)</f>
        <v/>
      </c>
      <c r="AA483" s="0" t="str">
        <f aca="false">IF(COUNT(F483:U483)&lt;16,"",SUM(F483:U483))</f>
        <v/>
      </c>
      <c r="AB483" s="0" t="str">
        <f aca="false">IF(W483="","",IF(W483&gt;=12,"MUY ALTO",IF(W483&gt;=9,"ALTO",IF(W483&gt;3,"MEDIO","BAJO"))))</f>
        <v/>
      </c>
      <c r="AC483" s="0" t="str">
        <f aca="false">IF(X483="","",IF(X483&gt;=12,"MUY ALTO",IF(X483&gt;=8,"ALTO",IF(X483&gt;2,"MEDIO","BAJO"))))</f>
        <v/>
      </c>
      <c r="AD483" s="0" t="str">
        <f aca="false">IF(Y483="","",IF(Y483&gt;=11,"MUY ALTO",IF(Y483&gt;=8,"ALTO",IF(Y483&gt;2,"MEDIO","BAJO"))))</f>
        <v/>
      </c>
      <c r="AE483" s="0" t="str">
        <f aca="false">IF(Z483="","",IF(Z483&gt;=8,"MUY ALTO",IF(Z483&gt;=4,"ALTO",IF(Z483&gt;0,"MEDIO","BAJO"))))</f>
        <v/>
      </c>
      <c r="AF483" s="0" t="str">
        <f aca="false">IF(AA483="","",IF(AA483&gt;=41,"MUY ALTO",IF(AA483&gt;=30,"ALTO",IF(AA483&gt;8,"MEDIO","BAJO"))))</f>
        <v/>
      </c>
      <c r="AG483" s="0" t="str">
        <f aca="false">IF(COUNT(F483:U483)&lt;16,"",IF(V483="SÍ","1. ATENCIÓN INMEDIATA",IF(COUNTIF(AB483:AE483,"MUY ALTO")&gt;0,"2. PRIORITARIO",IF(COUNTIF(AB483:AE483,"ALTO")&gt;0,"3. SEGUIMIENTO","4. SIN ALERTA"))))</f>
        <v/>
      </c>
    </row>
    <row r="484" customFormat="false" ht="15" hidden="false" customHeight="false" outlineLevel="0" collapsed="false">
      <c r="W484" s="0" t="str">
        <f aca="false">IF(COUNT(F484:U484)&lt;16,"",F484+J484+K484+S484)</f>
        <v/>
      </c>
      <c r="X484" s="0" t="str">
        <f aca="false">IF(COUNT(F484:U484)&lt;16,"",L484+P484+R484+T484)</f>
        <v/>
      </c>
      <c r="Y484" s="0" t="str">
        <f aca="false">IF(COUNT(F484:U484)&lt;16,"",G484+I484+M484+O484)</f>
        <v/>
      </c>
      <c r="Z484" s="0" t="str">
        <f aca="false">IF(COUNT(F484:U484)&lt;16,"",H484+N484+Q484+U484)</f>
        <v/>
      </c>
      <c r="AA484" s="0" t="str">
        <f aca="false">IF(COUNT(F484:U484)&lt;16,"",SUM(F484:U484))</f>
        <v/>
      </c>
      <c r="AB484" s="0" t="str">
        <f aca="false">IF(W484="","",IF(W484&gt;=12,"MUY ALTO",IF(W484&gt;=9,"ALTO",IF(W484&gt;3,"MEDIO","BAJO"))))</f>
        <v/>
      </c>
      <c r="AC484" s="0" t="str">
        <f aca="false">IF(X484="","",IF(X484&gt;=12,"MUY ALTO",IF(X484&gt;=8,"ALTO",IF(X484&gt;2,"MEDIO","BAJO"))))</f>
        <v/>
      </c>
      <c r="AD484" s="0" t="str">
        <f aca="false">IF(Y484="","",IF(Y484&gt;=11,"MUY ALTO",IF(Y484&gt;=8,"ALTO",IF(Y484&gt;2,"MEDIO","BAJO"))))</f>
        <v/>
      </c>
      <c r="AE484" s="0" t="str">
        <f aca="false">IF(Z484="","",IF(Z484&gt;=8,"MUY ALTO",IF(Z484&gt;=4,"ALTO",IF(Z484&gt;0,"MEDIO","BAJO"))))</f>
        <v/>
      </c>
      <c r="AF484" s="0" t="str">
        <f aca="false">IF(AA484="","",IF(AA484&gt;=41,"MUY ALTO",IF(AA484&gt;=30,"ALTO",IF(AA484&gt;8,"MEDIO","BAJO"))))</f>
        <v/>
      </c>
      <c r="AG484" s="0" t="str">
        <f aca="false">IF(COUNT(F484:U484)&lt;16,"",IF(V484="SÍ","1. ATENCIÓN INMEDIATA",IF(COUNTIF(AB484:AE484,"MUY ALTO")&gt;0,"2. PRIORITARIO",IF(COUNTIF(AB484:AE484,"ALTO")&gt;0,"3. SEGUIMIENTO","4. SIN ALERTA"))))</f>
        <v/>
      </c>
    </row>
    <row r="485" customFormat="false" ht="15" hidden="false" customHeight="false" outlineLevel="0" collapsed="false">
      <c r="W485" s="0" t="str">
        <f aca="false">IF(COUNT(F485:U485)&lt;16,"",F485+J485+K485+S485)</f>
        <v/>
      </c>
      <c r="X485" s="0" t="str">
        <f aca="false">IF(COUNT(F485:U485)&lt;16,"",L485+P485+R485+T485)</f>
        <v/>
      </c>
      <c r="Y485" s="0" t="str">
        <f aca="false">IF(COUNT(F485:U485)&lt;16,"",G485+I485+M485+O485)</f>
        <v/>
      </c>
      <c r="Z485" s="0" t="str">
        <f aca="false">IF(COUNT(F485:U485)&lt;16,"",H485+N485+Q485+U485)</f>
        <v/>
      </c>
      <c r="AA485" s="0" t="str">
        <f aca="false">IF(COUNT(F485:U485)&lt;16,"",SUM(F485:U485))</f>
        <v/>
      </c>
      <c r="AB485" s="0" t="str">
        <f aca="false">IF(W485="","",IF(W485&gt;=12,"MUY ALTO",IF(W485&gt;=9,"ALTO",IF(W485&gt;3,"MEDIO","BAJO"))))</f>
        <v/>
      </c>
      <c r="AC485" s="0" t="str">
        <f aca="false">IF(X485="","",IF(X485&gt;=12,"MUY ALTO",IF(X485&gt;=8,"ALTO",IF(X485&gt;2,"MEDIO","BAJO"))))</f>
        <v/>
      </c>
      <c r="AD485" s="0" t="str">
        <f aca="false">IF(Y485="","",IF(Y485&gt;=11,"MUY ALTO",IF(Y485&gt;=8,"ALTO",IF(Y485&gt;2,"MEDIO","BAJO"))))</f>
        <v/>
      </c>
      <c r="AE485" s="0" t="str">
        <f aca="false">IF(Z485="","",IF(Z485&gt;=8,"MUY ALTO",IF(Z485&gt;=4,"ALTO",IF(Z485&gt;0,"MEDIO","BAJO"))))</f>
        <v/>
      </c>
      <c r="AF485" s="0" t="str">
        <f aca="false">IF(AA485="","",IF(AA485&gt;=41,"MUY ALTO",IF(AA485&gt;=30,"ALTO",IF(AA485&gt;8,"MEDIO","BAJO"))))</f>
        <v/>
      </c>
      <c r="AG485" s="0" t="str">
        <f aca="false">IF(COUNT(F485:U485)&lt;16,"",IF(V485="SÍ","1. ATENCIÓN INMEDIATA",IF(COUNTIF(AB485:AE485,"MUY ALTO")&gt;0,"2. PRIORITARIO",IF(COUNTIF(AB485:AE485,"ALTO")&gt;0,"3. SEGUIMIENTO","4. SIN ALERTA"))))</f>
        <v/>
      </c>
    </row>
    <row r="486" customFormat="false" ht="15" hidden="false" customHeight="false" outlineLevel="0" collapsed="false">
      <c r="W486" s="0" t="str">
        <f aca="false">IF(COUNT(F486:U486)&lt;16,"",F486+J486+K486+S486)</f>
        <v/>
      </c>
      <c r="X486" s="0" t="str">
        <f aca="false">IF(COUNT(F486:U486)&lt;16,"",L486+P486+R486+T486)</f>
        <v/>
      </c>
      <c r="Y486" s="0" t="str">
        <f aca="false">IF(COUNT(F486:U486)&lt;16,"",G486+I486+M486+O486)</f>
        <v/>
      </c>
      <c r="Z486" s="0" t="str">
        <f aca="false">IF(COUNT(F486:U486)&lt;16,"",H486+N486+Q486+U486)</f>
        <v/>
      </c>
      <c r="AA486" s="0" t="str">
        <f aca="false">IF(COUNT(F486:U486)&lt;16,"",SUM(F486:U486))</f>
        <v/>
      </c>
      <c r="AB486" s="0" t="str">
        <f aca="false">IF(W486="","",IF(W486&gt;=12,"MUY ALTO",IF(W486&gt;=9,"ALTO",IF(W486&gt;3,"MEDIO","BAJO"))))</f>
        <v/>
      </c>
      <c r="AC486" s="0" t="str">
        <f aca="false">IF(X486="","",IF(X486&gt;=12,"MUY ALTO",IF(X486&gt;=8,"ALTO",IF(X486&gt;2,"MEDIO","BAJO"))))</f>
        <v/>
      </c>
      <c r="AD486" s="0" t="str">
        <f aca="false">IF(Y486="","",IF(Y486&gt;=11,"MUY ALTO",IF(Y486&gt;=8,"ALTO",IF(Y486&gt;2,"MEDIO","BAJO"))))</f>
        <v/>
      </c>
      <c r="AE486" s="0" t="str">
        <f aca="false">IF(Z486="","",IF(Z486&gt;=8,"MUY ALTO",IF(Z486&gt;=4,"ALTO",IF(Z486&gt;0,"MEDIO","BAJO"))))</f>
        <v/>
      </c>
      <c r="AF486" s="0" t="str">
        <f aca="false">IF(AA486="","",IF(AA486&gt;=41,"MUY ALTO",IF(AA486&gt;=30,"ALTO",IF(AA486&gt;8,"MEDIO","BAJO"))))</f>
        <v/>
      </c>
      <c r="AG486" s="0" t="str">
        <f aca="false">IF(COUNT(F486:U486)&lt;16,"",IF(V486="SÍ","1. ATENCIÓN INMEDIATA",IF(COUNTIF(AB486:AE486,"MUY ALTO")&gt;0,"2. PRIORITARIO",IF(COUNTIF(AB486:AE486,"ALTO")&gt;0,"3. SEGUIMIENTO","4. SIN ALERTA"))))</f>
        <v/>
      </c>
    </row>
    <row r="487" customFormat="false" ht="15" hidden="false" customHeight="false" outlineLevel="0" collapsed="false">
      <c r="W487" s="0" t="str">
        <f aca="false">IF(COUNT(F487:U487)&lt;16,"",F487+J487+K487+S487)</f>
        <v/>
      </c>
      <c r="X487" s="0" t="str">
        <f aca="false">IF(COUNT(F487:U487)&lt;16,"",L487+P487+R487+T487)</f>
        <v/>
      </c>
      <c r="Y487" s="0" t="str">
        <f aca="false">IF(COUNT(F487:U487)&lt;16,"",G487+I487+M487+O487)</f>
        <v/>
      </c>
      <c r="Z487" s="0" t="str">
        <f aca="false">IF(COUNT(F487:U487)&lt;16,"",H487+N487+Q487+U487)</f>
        <v/>
      </c>
      <c r="AA487" s="0" t="str">
        <f aca="false">IF(COUNT(F487:U487)&lt;16,"",SUM(F487:U487))</f>
        <v/>
      </c>
      <c r="AB487" s="0" t="str">
        <f aca="false">IF(W487="","",IF(W487&gt;=12,"MUY ALTO",IF(W487&gt;=9,"ALTO",IF(W487&gt;3,"MEDIO","BAJO"))))</f>
        <v/>
      </c>
      <c r="AC487" s="0" t="str">
        <f aca="false">IF(X487="","",IF(X487&gt;=12,"MUY ALTO",IF(X487&gt;=8,"ALTO",IF(X487&gt;2,"MEDIO","BAJO"))))</f>
        <v/>
      </c>
      <c r="AD487" s="0" t="str">
        <f aca="false">IF(Y487="","",IF(Y487&gt;=11,"MUY ALTO",IF(Y487&gt;=8,"ALTO",IF(Y487&gt;2,"MEDIO","BAJO"))))</f>
        <v/>
      </c>
      <c r="AE487" s="0" t="str">
        <f aca="false">IF(Z487="","",IF(Z487&gt;=8,"MUY ALTO",IF(Z487&gt;=4,"ALTO",IF(Z487&gt;0,"MEDIO","BAJO"))))</f>
        <v/>
      </c>
      <c r="AF487" s="0" t="str">
        <f aca="false">IF(AA487="","",IF(AA487&gt;=41,"MUY ALTO",IF(AA487&gt;=30,"ALTO",IF(AA487&gt;8,"MEDIO","BAJO"))))</f>
        <v/>
      </c>
      <c r="AG487" s="0" t="str">
        <f aca="false">IF(COUNT(F487:U487)&lt;16,"",IF(V487="SÍ","1. ATENCIÓN INMEDIATA",IF(COUNTIF(AB487:AE487,"MUY ALTO")&gt;0,"2. PRIORITARIO",IF(COUNTIF(AB487:AE487,"ALTO")&gt;0,"3. SEGUIMIENTO","4. SIN ALERTA"))))</f>
        <v/>
      </c>
    </row>
    <row r="488" customFormat="false" ht="15" hidden="false" customHeight="false" outlineLevel="0" collapsed="false">
      <c r="W488" s="0" t="str">
        <f aca="false">IF(COUNT(F488:U488)&lt;16,"",F488+J488+K488+S488)</f>
        <v/>
      </c>
      <c r="X488" s="0" t="str">
        <f aca="false">IF(COUNT(F488:U488)&lt;16,"",L488+P488+R488+T488)</f>
        <v/>
      </c>
      <c r="Y488" s="0" t="str">
        <f aca="false">IF(COUNT(F488:U488)&lt;16,"",G488+I488+M488+O488)</f>
        <v/>
      </c>
      <c r="Z488" s="0" t="str">
        <f aca="false">IF(COUNT(F488:U488)&lt;16,"",H488+N488+Q488+U488)</f>
        <v/>
      </c>
      <c r="AA488" s="0" t="str">
        <f aca="false">IF(COUNT(F488:U488)&lt;16,"",SUM(F488:U488))</f>
        <v/>
      </c>
      <c r="AB488" s="0" t="str">
        <f aca="false">IF(W488="","",IF(W488&gt;=12,"MUY ALTO",IF(W488&gt;=9,"ALTO",IF(W488&gt;3,"MEDIO","BAJO"))))</f>
        <v/>
      </c>
      <c r="AC488" s="0" t="str">
        <f aca="false">IF(X488="","",IF(X488&gt;=12,"MUY ALTO",IF(X488&gt;=8,"ALTO",IF(X488&gt;2,"MEDIO","BAJO"))))</f>
        <v/>
      </c>
      <c r="AD488" s="0" t="str">
        <f aca="false">IF(Y488="","",IF(Y488&gt;=11,"MUY ALTO",IF(Y488&gt;=8,"ALTO",IF(Y488&gt;2,"MEDIO","BAJO"))))</f>
        <v/>
      </c>
      <c r="AE488" s="0" t="str">
        <f aca="false">IF(Z488="","",IF(Z488&gt;=8,"MUY ALTO",IF(Z488&gt;=4,"ALTO",IF(Z488&gt;0,"MEDIO","BAJO"))))</f>
        <v/>
      </c>
      <c r="AF488" s="0" t="str">
        <f aca="false">IF(AA488="","",IF(AA488&gt;=41,"MUY ALTO",IF(AA488&gt;=30,"ALTO",IF(AA488&gt;8,"MEDIO","BAJO"))))</f>
        <v/>
      </c>
      <c r="AG488" s="0" t="str">
        <f aca="false">IF(COUNT(F488:U488)&lt;16,"",IF(V488="SÍ","1. ATENCIÓN INMEDIATA",IF(COUNTIF(AB488:AE488,"MUY ALTO")&gt;0,"2. PRIORITARIO",IF(COUNTIF(AB488:AE488,"ALTO")&gt;0,"3. SEGUIMIENTO","4. SIN ALERTA"))))</f>
        <v/>
      </c>
    </row>
    <row r="489" customFormat="false" ht="15" hidden="false" customHeight="false" outlineLevel="0" collapsed="false">
      <c r="W489" s="0" t="str">
        <f aca="false">IF(COUNT(F489:U489)&lt;16,"",F489+J489+K489+S489)</f>
        <v/>
      </c>
      <c r="X489" s="0" t="str">
        <f aca="false">IF(COUNT(F489:U489)&lt;16,"",L489+P489+R489+T489)</f>
        <v/>
      </c>
      <c r="Y489" s="0" t="str">
        <f aca="false">IF(COUNT(F489:U489)&lt;16,"",G489+I489+M489+O489)</f>
        <v/>
      </c>
      <c r="Z489" s="0" t="str">
        <f aca="false">IF(COUNT(F489:U489)&lt;16,"",H489+N489+Q489+U489)</f>
        <v/>
      </c>
      <c r="AA489" s="0" t="str">
        <f aca="false">IF(COUNT(F489:U489)&lt;16,"",SUM(F489:U489))</f>
        <v/>
      </c>
      <c r="AB489" s="0" t="str">
        <f aca="false">IF(W489="","",IF(W489&gt;=12,"MUY ALTO",IF(W489&gt;=9,"ALTO",IF(W489&gt;3,"MEDIO","BAJO"))))</f>
        <v/>
      </c>
      <c r="AC489" s="0" t="str">
        <f aca="false">IF(X489="","",IF(X489&gt;=12,"MUY ALTO",IF(X489&gt;=8,"ALTO",IF(X489&gt;2,"MEDIO","BAJO"))))</f>
        <v/>
      </c>
      <c r="AD489" s="0" t="str">
        <f aca="false">IF(Y489="","",IF(Y489&gt;=11,"MUY ALTO",IF(Y489&gt;=8,"ALTO",IF(Y489&gt;2,"MEDIO","BAJO"))))</f>
        <v/>
      </c>
      <c r="AE489" s="0" t="str">
        <f aca="false">IF(Z489="","",IF(Z489&gt;=8,"MUY ALTO",IF(Z489&gt;=4,"ALTO",IF(Z489&gt;0,"MEDIO","BAJO"))))</f>
        <v/>
      </c>
      <c r="AF489" s="0" t="str">
        <f aca="false">IF(AA489="","",IF(AA489&gt;=41,"MUY ALTO",IF(AA489&gt;=30,"ALTO",IF(AA489&gt;8,"MEDIO","BAJO"))))</f>
        <v/>
      </c>
      <c r="AG489" s="0" t="str">
        <f aca="false">IF(COUNT(F489:U489)&lt;16,"",IF(V489="SÍ","1. ATENCIÓN INMEDIATA",IF(COUNTIF(AB489:AE489,"MUY ALTO")&gt;0,"2. PRIORITARIO",IF(COUNTIF(AB489:AE489,"ALTO")&gt;0,"3. SEGUIMIENTO","4. SIN ALERTA"))))</f>
        <v/>
      </c>
    </row>
    <row r="490" customFormat="false" ht="15" hidden="false" customHeight="false" outlineLevel="0" collapsed="false">
      <c r="W490" s="0" t="str">
        <f aca="false">IF(COUNT(F490:U490)&lt;16,"",F490+J490+K490+S490)</f>
        <v/>
      </c>
      <c r="X490" s="0" t="str">
        <f aca="false">IF(COUNT(F490:U490)&lt;16,"",L490+P490+R490+T490)</f>
        <v/>
      </c>
      <c r="Y490" s="0" t="str">
        <f aca="false">IF(COUNT(F490:U490)&lt;16,"",G490+I490+M490+O490)</f>
        <v/>
      </c>
      <c r="Z490" s="0" t="str">
        <f aca="false">IF(COUNT(F490:U490)&lt;16,"",H490+N490+Q490+U490)</f>
        <v/>
      </c>
      <c r="AA490" s="0" t="str">
        <f aca="false">IF(COUNT(F490:U490)&lt;16,"",SUM(F490:U490))</f>
        <v/>
      </c>
      <c r="AB490" s="0" t="str">
        <f aca="false">IF(W490="","",IF(W490&gt;=12,"MUY ALTO",IF(W490&gt;=9,"ALTO",IF(W490&gt;3,"MEDIO","BAJO"))))</f>
        <v/>
      </c>
      <c r="AC490" s="0" t="str">
        <f aca="false">IF(X490="","",IF(X490&gt;=12,"MUY ALTO",IF(X490&gt;=8,"ALTO",IF(X490&gt;2,"MEDIO","BAJO"))))</f>
        <v/>
      </c>
      <c r="AD490" s="0" t="str">
        <f aca="false">IF(Y490="","",IF(Y490&gt;=11,"MUY ALTO",IF(Y490&gt;=8,"ALTO",IF(Y490&gt;2,"MEDIO","BAJO"))))</f>
        <v/>
      </c>
      <c r="AE490" s="0" t="str">
        <f aca="false">IF(Z490="","",IF(Z490&gt;=8,"MUY ALTO",IF(Z490&gt;=4,"ALTO",IF(Z490&gt;0,"MEDIO","BAJO"))))</f>
        <v/>
      </c>
      <c r="AF490" s="0" t="str">
        <f aca="false">IF(AA490="","",IF(AA490&gt;=41,"MUY ALTO",IF(AA490&gt;=30,"ALTO",IF(AA490&gt;8,"MEDIO","BAJO"))))</f>
        <v/>
      </c>
      <c r="AG490" s="0" t="str">
        <f aca="false">IF(COUNT(F490:U490)&lt;16,"",IF(V490="SÍ","1. ATENCIÓN INMEDIATA",IF(COUNTIF(AB490:AE490,"MUY ALTO")&gt;0,"2. PRIORITARIO",IF(COUNTIF(AB490:AE490,"ALTO")&gt;0,"3. SEGUIMIENTO","4. SIN ALERTA"))))</f>
        <v/>
      </c>
    </row>
    <row r="491" customFormat="false" ht="15" hidden="false" customHeight="false" outlineLevel="0" collapsed="false">
      <c r="W491" s="0" t="str">
        <f aca="false">IF(COUNT(F491:U491)&lt;16,"",F491+J491+K491+S491)</f>
        <v/>
      </c>
      <c r="X491" s="0" t="str">
        <f aca="false">IF(COUNT(F491:U491)&lt;16,"",L491+P491+R491+T491)</f>
        <v/>
      </c>
      <c r="Y491" s="0" t="str">
        <f aca="false">IF(COUNT(F491:U491)&lt;16,"",G491+I491+M491+O491)</f>
        <v/>
      </c>
      <c r="Z491" s="0" t="str">
        <f aca="false">IF(COUNT(F491:U491)&lt;16,"",H491+N491+Q491+U491)</f>
        <v/>
      </c>
      <c r="AA491" s="0" t="str">
        <f aca="false">IF(COUNT(F491:U491)&lt;16,"",SUM(F491:U491))</f>
        <v/>
      </c>
      <c r="AB491" s="0" t="str">
        <f aca="false">IF(W491="","",IF(W491&gt;=12,"MUY ALTO",IF(W491&gt;=9,"ALTO",IF(W491&gt;3,"MEDIO","BAJO"))))</f>
        <v/>
      </c>
      <c r="AC491" s="0" t="str">
        <f aca="false">IF(X491="","",IF(X491&gt;=12,"MUY ALTO",IF(X491&gt;=8,"ALTO",IF(X491&gt;2,"MEDIO","BAJO"))))</f>
        <v/>
      </c>
      <c r="AD491" s="0" t="str">
        <f aca="false">IF(Y491="","",IF(Y491&gt;=11,"MUY ALTO",IF(Y491&gt;=8,"ALTO",IF(Y491&gt;2,"MEDIO","BAJO"))))</f>
        <v/>
      </c>
      <c r="AE491" s="0" t="str">
        <f aca="false">IF(Z491="","",IF(Z491&gt;=8,"MUY ALTO",IF(Z491&gt;=4,"ALTO",IF(Z491&gt;0,"MEDIO","BAJO"))))</f>
        <v/>
      </c>
      <c r="AF491" s="0" t="str">
        <f aca="false">IF(AA491="","",IF(AA491&gt;=41,"MUY ALTO",IF(AA491&gt;=30,"ALTO",IF(AA491&gt;8,"MEDIO","BAJO"))))</f>
        <v/>
      </c>
      <c r="AG491" s="0" t="str">
        <f aca="false">IF(COUNT(F491:U491)&lt;16,"",IF(V491="SÍ","1. ATENCIÓN INMEDIATA",IF(COUNTIF(AB491:AE491,"MUY ALTO")&gt;0,"2. PRIORITARIO",IF(COUNTIF(AB491:AE491,"ALTO")&gt;0,"3. SEGUIMIENTO","4. SIN ALERTA"))))</f>
        <v/>
      </c>
    </row>
    <row r="492" customFormat="false" ht="15" hidden="false" customHeight="false" outlineLevel="0" collapsed="false">
      <c r="W492" s="0" t="str">
        <f aca="false">IF(COUNT(F492:U492)&lt;16,"",F492+J492+K492+S492)</f>
        <v/>
      </c>
      <c r="X492" s="0" t="str">
        <f aca="false">IF(COUNT(F492:U492)&lt;16,"",L492+P492+R492+T492)</f>
        <v/>
      </c>
      <c r="Y492" s="0" t="str">
        <f aca="false">IF(COUNT(F492:U492)&lt;16,"",G492+I492+M492+O492)</f>
        <v/>
      </c>
      <c r="Z492" s="0" t="str">
        <f aca="false">IF(COUNT(F492:U492)&lt;16,"",H492+N492+Q492+U492)</f>
        <v/>
      </c>
      <c r="AA492" s="0" t="str">
        <f aca="false">IF(COUNT(F492:U492)&lt;16,"",SUM(F492:U492))</f>
        <v/>
      </c>
      <c r="AB492" s="0" t="str">
        <f aca="false">IF(W492="","",IF(W492&gt;=12,"MUY ALTO",IF(W492&gt;=9,"ALTO",IF(W492&gt;3,"MEDIO","BAJO"))))</f>
        <v/>
      </c>
      <c r="AC492" s="0" t="str">
        <f aca="false">IF(X492="","",IF(X492&gt;=12,"MUY ALTO",IF(X492&gt;=8,"ALTO",IF(X492&gt;2,"MEDIO","BAJO"))))</f>
        <v/>
      </c>
      <c r="AD492" s="0" t="str">
        <f aca="false">IF(Y492="","",IF(Y492&gt;=11,"MUY ALTO",IF(Y492&gt;=8,"ALTO",IF(Y492&gt;2,"MEDIO","BAJO"))))</f>
        <v/>
      </c>
      <c r="AE492" s="0" t="str">
        <f aca="false">IF(Z492="","",IF(Z492&gt;=8,"MUY ALTO",IF(Z492&gt;=4,"ALTO",IF(Z492&gt;0,"MEDIO","BAJO"))))</f>
        <v/>
      </c>
      <c r="AF492" s="0" t="str">
        <f aca="false">IF(AA492="","",IF(AA492&gt;=41,"MUY ALTO",IF(AA492&gt;=30,"ALTO",IF(AA492&gt;8,"MEDIO","BAJO"))))</f>
        <v/>
      </c>
      <c r="AG492" s="0" t="str">
        <f aca="false">IF(COUNT(F492:U492)&lt;16,"",IF(V492="SÍ","1. ATENCIÓN INMEDIATA",IF(COUNTIF(AB492:AE492,"MUY ALTO")&gt;0,"2. PRIORITARIO",IF(COUNTIF(AB492:AE492,"ALTO")&gt;0,"3. SEGUIMIENTO","4. SIN ALERTA"))))</f>
        <v/>
      </c>
    </row>
    <row r="493" customFormat="false" ht="15" hidden="false" customHeight="false" outlineLevel="0" collapsed="false">
      <c r="W493" s="0" t="str">
        <f aca="false">IF(COUNT(F493:U493)&lt;16,"",F493+J493+K493+S493)</f>
        <v/>
      </c>
      <c r="X493" s="0" t="str">
        <f aca="false">IF(COUNT(F493:U493)&lt;16,"",L493+P493+R493+T493)</f>
        <v/>
      </c>
      <c r="Y493" s="0" t="str">
        <f aca="false">IF(COUNT(F493:U493)&lt;16,"",G493+I493+M493+O493)</f>
        <v/>
      </c>
      <c r="Z493" s="0" t="str">
        <f aca="false">IF(COUNT(F493:U493)&lt;16,"",H493+N493+Q493+U493)</f>
        <v/>
      </c>
      <c r="AA493" s="0" t="str">
        <f aca="false">IF(COUNT(F493:U493)&lt;16,"",SUM(F493:U493))</f>
        <v/>
      </c>
      <c r="AB493" s="0" t="str">
        <f aca="false">IF(W493="","",IF(W493&gt;=12,"MUY ALTO",IF(W493&gt;=9,"ALTO",IF(W493&gt;3,"MEDIO","BAJO"))))</f>
        <v/>
      </c>
      <c r="AC493" s="0" t="str">
        <f aca="false">IF(X493="","",IF(X493&gt;=12,"MUY ALTO",IF(X493&gt;=8,"ALTO",IF(X493&gt;2,"MEDIO","BAJO"))))</f>
        <v/>
      </c>
      <c r="AD493" s="0" t="str">
        <f aca="false">IF(Y493="","",IF(Y493&gt;=11,"MUY ALTO",IF(Y493&gt;=8,"ALTO",IF(Y493&gt;2,"MEDIO","BAJO"))))</f>
        <v/>
      </c>
      <c r="AE493" s="0" t="str">
        <f aca="false">IF(Z493="","",IF(Z493&gt;=8,"MUY ALTO",IF(Z493&gt;=4,"ALTO",IF(Z493&gt;0,"MEDIO","BAJO"))))</f>
        <v/>
      </c>
      <c r="AF493" s="0" t="str">
        <f aca="false">IF(AA493="","",IF(AA493&gt;=41,"MUY ALTO",IF(AA493&gt;=30,"ALTO",IF(AA493&gt;8,"MEDIO","BAJO"))))</f>
        <v/>
      </c>
      <c r="AG493" s="0" t="str">
        <f aca="false">IF(COUNT(F493:U493)&lt;16,"",IF(V493="SÍ","1. ATENCIÓN INMEDIATA",IF(COUNTIF(AB493:AE493,"MUY ALTO")&gt;0,"2. PRIORITARIO",IF(COUNTIF(AB493:AE493,"ALTO")&gt;0,"3. SEGUIMIENTO","4. SIN ALERTA"))))</f>
        <v/>
      </c>
    </row>
    <row r="494" customFormat="false" ht="15" hidden="false" customHeight="false" outlineLevel="0" collapsed="false">
      <c r="W494" s="0" t="str">
        <f aca="false">IF(COUNT(F494:U494)&lt;16,"",F494+J494+K494+S494)</f>
        <v/>
      </c>
      <c r="X494" s="0" t="str">
        <f aca="false">IF(COUNT(F494:U494)&lt;16,"",L494+P494+R494+T494)</f>
        <v/>
      </c>
      <c r="Y494" s="0" t="str">
        <f aca="false">IF(COUNT(F494:U494)&lt;16,"",G494+I494+M494+O494)</f>
        <v/>
      </c>
      <c r="Z494" s="0" t="str">
        <f aca="false">IF(COUNT(F494:U494)&lt;16,"",H494+N494+Q494+U494)</f>
        <v/>
      </c>
      <c r="AA494" s="0" t="str">
        <f aca="false">IF(COUNT(F494:U494)&lt;16,"",SUM(F494:U494))</f>
        <v/>
      </c>
      <c r="AB494" s="0" t="str">
        <f aca="false">IF(W494="","",IF(W494&gt;=12,"MUY ALTO",IF(W494&gt;=9,"ALTO",IF(W494&gt;3,"MEDIO","BAJO"))))</f>
        <v/>
      </c>
      <c r="AC494" s="0" t="str">
        <f aca="false">IF(X494="","",IF(X494&gt;=12,"MUY ALTO",IF(X494&gt;=8,"ALTO",IF(X494&gt;2,"MEDIO","BAJO"))))</f>
        <v/>
      </c>
      <c r="AD494" s="0" t="str">
        <f aca="false">IF(Y494="","",IF(Y494&gt;=11,"MUY ALTO",IF(Y494&gt;=8,"ALTO",IF(Y494&gt;2,"MEDIO","BAJO"))))</f>
        <v/>
      </c>
      <c r="AE494" s="0" t="str">
        <f aca="false">IF(Z494="","",IF(Z494&gt;=8,"MUY ALTO",IF(Z494&gt;=4,"ALTO",IF(Z494&gt;0,"MEDIO","BAJO"))))</f>
        <v/>
      </c>
      <c r="AF494" s="0" t="str">
        <f aca="false">IF(AA494="","",IF(AA494&gt;=41,"MUY ALTO",IF(AA494&gt;=30,"ALTO",IF(AA494&gt;8,"MEDIO","BAJO"))))</f>
        <v/>
      </c>
      <c r="AG494" s="0" t="str">
        <f aca="false">IF(COUNT(F494:U494)&lt;16,"",IF(V494="SÍ","1. ATENCIÓN INMEDIATA",IF(COUNTIF(AB494:AE494,"MUY ALTO")&gt;0,"2. PRIORITARIO",IF(COUNTIF(AB494:AE494,"ALTO")&gt;0,"3. SEGUIMIENTO","4. SIN ALERTA"))))</f>
        <v/>
      </c>
    </row>
    <row r="495" customFormat="false" ht="15" hidden="false" customHeight="false" outlineLevel="0" collapsed="false">
      <c r="W495" s="0" t="str">
        <f aca="false">IF(COUNT(F495:U495)&lt;16,"",F495+J495+K495+S495)</f>
        <v/>
      </c>
      <c r="X495" s="0" t="str">
        <f aca="false">IF(COUNT(F495:U495)&lt;16,"",L495+P495+R495+T495)</f>
        <v/>
      </c>
      <c r="Y495" s="0" t="str">
        <f aca="false">IF(COUNT(F495:U495)&lt;16,"",G495+I495+M495+O495)</f>
        <v/>
      </c>
      <c r="Z495" s="0" t="str">
        <f aca="false">IF(COUNT(F495:U495)&lt;16,"",H495+N495+Q495+U495)</f>
        <v/>
      </c>
      <c r="AA495" s="0" t="str">
        <f aca="false">IF(COUNT(F495:U495)&lt;16,"",SUM(F495:U495))</f>
        <v/>
      </c>
      <c r="AB495" s="0" t="str">
        <f aca="false">IF(W495="","",IF(W495&gt;=12,"MUY ALTO",IF(W495&gt;=9,"ALTO",IF(W495&gt;3,"MEDIO","BAJO"))))</f>
        <v/>
      </c>
      <c r="AC495" s="0" t="str">
        <f aca="false">IF(X495="","",IF(X495&gt;=12,"MUY ALTO",IF(X495&gt;=8,"ALTO",IF(X495&gt;2,"MEDIO","BAJO"))))</f>
        <v/>
      </c>
      <c r="AD495" s="0" t="str">
        <f aca="false">IF(Y495="","",IF(Y495&gt;=11,"MUY ALTO",IF(Y495&gt;=8,"ALTO",IF(Y495&gt;2,"MEDIO","BAJO"))))</f>
        <v/>
      </c>
      <c r="AE495" s="0" t="str">
        <f aca="false">IF(Z495="","",IF(Z495&gt;=8,"MUY ALTO",IF(Z495&gt;=4,"ALTO",IF(Z495&gt;0,"MEDIO","BAJO"))))</f>
        <v/>
      </c>
      <c r="AF495" s="0" t="str">
        <f aca="false">IF(AA495="","",IF(AA495&gt;=41,"MUY ALTO",IF(AA495&gt;=30,"ALTO",IF(AA495&gt;8,"MEDIO","BAJO"))))</f>
        <v/>
      </c>
      <c r="AG495" s="0" t="str">
        <f aca="false">IF(COUNT(F495:U495)&lt;16,"",IF(V495="SÍ","1. ATENCIÓN INMEDIATA",IF(COUNTIF(AB495:AE495,"MUY ALTO")&gt;0,"2. PRIORITARIO",IF(COUNTIF(AB495:AE495,"ALTO")&gt;0,"3. SEGUIMIENTO","4. SIN ALERTA"))))</f>
        <v/>
      </c>
    </row>
    <row r="496" customFormat="false" ht="15" hidden="false" customHeight="false" outlineLevel="0" collapsed="false">
      <c r="W496" s="0" t="str">
        <f aca="false">IF(COUNT(F496:U496)&lt;16,"",F496+J496+K496+S496)</f>
        <v/>
      </c>
      <c r="X496" s="0" t="str">
        <f aca="false">IF(COUNT(F496:U496)&lt;16,"",L496+P496+R496+T496)</f>
        <v/>
      </c>
      <c r="Y496" s="0" t="str">
        <f aca="false">IF(COUNT(F496:U496)&lt;16,"",G496+I496+M496+O496)</f>
        <v/>
      </c>
      <c r="Z496" s="0" t="str">
        <f aca="false">IF(COUNT(F496:U496)&lt;16,"",H496+N496+Q496+U496)</f>
        <v/>
      </c>
      <c r="AA496" s="0" t="str">
        <f aca="false">IF(COUNT(F496:U496)&lt;16,"",SUM(F496:U496))</f>
        <v/>
      </c>
      <c r="AB496" s="0" t="str">
        <f aca="false">IF(W496="","",IF(W496&gt;=12,"MUY ALTO",IF(W496&gt;=9,"ALTO",IF(W496&gt;3,"MEDIO","BAJO"))))</f>
        <v/>
      </c>
      <c r="AC496" s="0" t="str">
        <f aca="false">IF(X496="","",IF(X496&gt;=12,"MUY ALTO",IF(X496&gt;=8,"ALTO",IF(X496&gt;2,"MEDIO","BAJO"))))</f>
        <v/>
      </c>
      <c r="AD496" s="0" t="str">
        <f aca="false">IF(Y496="","",IF(Y496&gt;=11,"MUY ALTO",IF(Y496&gt;=8,"ALTO",IF(Y496&gt;2,"MEDIO","BAJO"))))</f>
        <v/>
      </c>
      <c r="AE496" s="0" t="str">
        <f aca="false">IF(Z496="","",IF(Z496&gt;=8,"MUY ALTO",IF(Z496&gt;=4,"ALTO",IF(Z496&gt;0,"MEDIO","BAJO"))))</f>
        <v/>
      </c>
      <c r="AF496" s="0" t="str">
        <f aca="false">IF(AA496="","",IF(AA496&gt;=41,"MUY ALTO",IF(AA496&gt;=30,"ALTO",IF(AA496&gt;8,"MEDIO","BAJO"))))</f>
        <v/>
      </c>
      <c r="AG496" s="0" t="str">
        <f aca="false">IF(COUNT(F496:U496)&lt;16,"",IF(V496="SÍ","1. ATENCIÓN INMEDIATA",IF(COUNTIF(AB496:AE496,"MUY ALTO")&gt;0,"2. PRIORITARIO",IF(COUNTIF(AB496:AE496,"ALTO")&gt;0,"3. SEGUIMIENTO","4. SIN ALERTA"))))</f>
        <v/>
      </c>
    </row>
    <row r="497" customFormat="false" ht="15" hidden="false" customHeight="false" outlineLevel="0" collapsed="false">
      <c r="W497" s="0" t="str">
        <f aca="false">IF(COUNT(F497:U497)&lt;16,"",F497+J497+K497+S497)</f>
        <v/>
      </c>
      <c r="X497" s="0" t="str">
        <f aca="false">IF(COUNT(F497:U497)&lt;16,"",L497+P497+R497+T497)</f>
        <v/>
      </c>
      <c r="Y497" s="0" t="str">
        <f aca="false">IF(COUNT(F497:U497)&lt;16,"",G497+I497+M497+O497)</f>
        <v/>
      </c>
      <c r="Z497" s="0" t="str">
        <f aca="false">IF(COUNT(F497:U497)&lt;16,"",H497+N497+Q497+U497)</f>
        <v/>
      </c>
      <c r="AA497" s="0" t="str">
        <f aca="false">IF(COUNT(F497:U497)&lt;16,"",SUM(F497:U497))</f>
        <v/>
      </c>
      <c r="AB497" s="0" t="str">
        <f aca="false">IF(W497="","",IF(W497&gt;=12,"MUY ALTO",IF(W497&gt;=9,"ALTO",IF(W497&gt;3,"MEDIO","BAJO"))))</f>
        <v/>
      </c>
      <c r="AC497" s="0" t="str">
        <f aca="false">IF(X497="","",IF(X497&gt;=12,"MUY ALTO",IF(X497&gt;=8,"ALTO",IF(X497&gt;2,"MEDIO","BAJO"))))</f>
        <v/>
      </c>
      <c r="AD497" s="0" t="str">
        <f aca="false">IF(Y497="","",IF(Y497&gt;=11,"MUY ALTO",IF(Y497&gt;=8,"ALTO",IF(Y497&gt;2,"MEDIO","BAJO"))))</f>
        <v/>
      </c>
      <c r="AE497" s="0" t="str">
        <f aca="false">IF(Z497="","",IF(Z497&gt;=8,"MUY ALTO",IF(Z497&gt;=4,"ALTO",IF(Z497&gt;0,"MEDIO","BAJO"))))</f>
        <v/>
      </c>
      <c r="AF497" s="0" t="str">
        <f aca="false">IF(AA497="","",IF(AA497&gt;=41,"MUY ALTO",IF(AA497&gt;=30,"ALTO",IF(AA497&gt;8,"MEDIO","BAJO"))))</f>
        <v/>
      </c>
      <c r="AG497" s="0" t="str">
        <f aca="false">IF(COUNT(F497:U497)&lt;16,"",IF(V497="SÍ","1. ATENCIÓN INMEDIATA",IF(COUNTIF(AB497:AE497,"MUY ALTO")&gt;0,"2. PRIORITARIO",IF(COUNTIF(AB497:AE497,"ALTO")&gt;0,"3. SEGUIMIENTO","4. SIN ALERTA"))))</f>
        <v/>
      </c>
    </row>
    <row r="498" customFormat="false" ht="15" hidden="false" customHeight="false" outlineLevel="0" collapsed="false">
      <c r="W498" s="0" t="str">
        <f aca="false">IF(COUNT(F498:U498)&lt;16,"",F498+J498+K498+S498)</f>
        <v/>
      </c>
      <c r="X498" s="0" t="str">
        <f aca="false">IF(COUNT(F498:U498)&lt;16,"",L498+P498+R498+T498)</f>
        <v/>
      </c>
      <c r="Y498" s="0" t="str">
        <f aca="false">IF(COUNT(F498:U498)&lt;16,"",G498+I498+M498+O498)</f>
        <v/>
      </c>
      <c r="Z498" s="0" t="str">
        <f aca="false">IF(COUNT(F498:U498)&lt;16,"",H498+N498+Q498+U498)</f>
        <v/>
      </c>
      <c r="AA498" s="0" t="str">
        <f aca="false">IF(COUNT(F498:U498)&lt;16,"",SUM(F498:U498))</f>
        <v/>
      </c>
      <c r="AB498" s="0" t="str">
        <f aca="false">IF(W498="","",IF(W498&gt;=12,"MUY ALTO",IF(W498&gt;=9,"ALTO",IF(W498&gt;3,"MEDIO","BAJO"))))</f>
        <v/>
      </c>
      <c r="AC498" s="0" t="str">
        <f aca="false">IF(X498="","",IF(X498&gt;=12,"MUY ALTO",IF(X498&gt;=8,"ALTO",IF(X498&gt;2,"MEDIO","BAJO"))))</f>
        <v/>
      </c>
      <c r="AD498" s="0" t="str">
        <f aca="false">IF(Y498="","",IF(Y498&gt;=11,"MUY ALTO",IF(Y498&gt;=8,"ALTO",IF(Y498&gt;2,"MEDIO","BAJO"))))</f>
        <v/>
      </c>
      <c r="AE498" s="0" t="str">
        <f aca="false">IF(Z498="","",IF(Z498&gt;=8,"MUY ALTO",IF(Z498&gt;=4,"ALTO",IF(Z498&gt;0,"MEDIO","BAJO"))))</f>
        <v/>
      </c>
      <c r="AF498" s="0" t="str">
        <f aca="false">IF(AA498="","",IF(AA498&gt;=41,"MUY ALTO",IF(AA498&gt;=30,"ALTO",IF(AA498&gt;8,"MEDIO","BAJO"))))</f>
        <v/>
      </c>
      <c r="AG498" s="0" t="str">
        <f aca="false">IF(COUNT(F498:U498)&lt;16,"",IF(V498="SÍ","1. ATENCIÓN INMEDIATA",IF(COUNTIF(AB498:AE498,"MUY ALTO")&gt;0,"2. PRIORITARIO",IF(COUNTIF(AB498:AE498,"ALTO")&gt;0,"3. SEGUIMIENTO","4. SIN ALERTA"))))</f>
        <v/>
      </c>
    </row>
    <row r="499" customFormat="false" ht="15" hidden="false" customHeight="false" outlineLevel="0" collapsed="false">
      <c r="W499" s="0" t="str">
        <f aca="false">IF(COUNT(F499:U499)&lt;16,"",F499+J499+K499+S499)</f>
        <v/>
      </c>
      <c r="X499" s="0" t="str">
        <f aca="false">IF(COUNT(F499:U499)&lt;16,"",L499+P499+R499+T499)</f>
        <v/>
      </c>
      <c r="Y499" s="0" t="str">
        <f aca="false">IF(COUNT(F499:U499)&lt;16,"",G499+I499+M499+O499)</f>
        <v/>
      </c>
      <c r="Z499" s="0" t="str">
        <f aca="false">IF(COUNT(F499:U499)&lt;16,"",H499+N499+Q499+U499)</f>
        <v/>
      </c>
      <c r="AA499" s="0" t="str">
        <f aca="false">IF(COUNT(F499:U499)&lt;16,"",SUM(F499:U499))</f>
        <v/>
      </c>
      <c r="AB499" s="0" t="str">
        <f aca="false">IF(W499="","",IF(W499&gt;=12,"MUY ALTO",IF(W499&gt;=9,"ALTO",IF(W499&gt;3,"MEDIO","BAJO"))))</f>
        <v/>
      </c>
      <c r="AC499" s="0" t="str">
        <f aca="false">IF(X499="","",IF(X499&gt;=12,"MUY ALTO",IF(X499&gt;=8,"ALTO",IF(X499&gt;2,"MEDIO","BAJO"))))</f>
        <v/>
      </c>
      <c r="AD499" s="0" t="str">
        <f aca="false">IF(Y499="","",IF(Y499&gt;=11,"MUY ALTO",IF(Y499&gt;=8,"ALTO",IF(Y499&gt;2,"MEDIO","BAJO"))))</f>
        <v/>
      </c>
      <c r="AE499" s="0" t="str">
        <f aca="false">IF(Z499="","",IF(Z499&gt;=8,"MUY ALTO",IF(Z499&gt;=4,"ALTO",IF(Z499&gt;0,"MEDIO","BAJO"))))</f>
        <v/>
      </c>
      <c r="AF499" s="0" t="str">
        <f aca="false">IF(AA499="","",IF(AA499&gt;=41,"MUY ALTO",IF(AA499&gt;=30,"ALTO",IF(AA499&gt;8,"MEDIO","BAJO"))))</f>
        <v/>
      </c>
      <c r="AG499" s="0" t="str">
        <f aca="false">IF(COUNT(F499:U499)&lt;16,"",IF(V499="SÍ","1. ATENCIÓN INMEDIATA",IF(COUNTIF(AB499:AE499,"MUY ALTO")&gt;0,"2. PRIORITARIO",IF(COUNTIF(AB499:AE499,"ALTO")&gt;0,"3. SEGUIMIENTO","4. SIN ALERTA"))))</f>
        <v/>
      </c>
    </row>
    <row r="500" customFormat="false" ht="15" hidden="false" customHeight="false" outlineLevel="0" collapsed="false">
      <c r="W500" s="0" t="str">
        <f aca="false">IF(COUNT(F500:U500)&lt;16,"",F500+J500+K500+S500)</f>
        <v/>
      </c>
      <c r="X500" s="0" t="str">
        <f aca="false">IF(COUNT(F500:U500)&lt;16,"",L500+P500+R500+T500)</f>
        <v/>
      </c>
      <c r="Y500" s="0" t="str">
        <f aca="false">IF(COUNT(F500:U500)&lt;16,"",G500+I500+M500+O500)</f>
        <v/>
      </c>
      <c r="Z500" s="0" t="str">
        <f aca="false">IF(COUNT(F500:U500)&lt;16,"",H500+N500+Q500+U500)</f>
        <v/>
      </c>
      <c r="AA500" s="0" t="str">
        <f aca="false">IF(COUNT(F500:U500)&lt;16,"",SUM(F500:U500))</f>
        <v/>
      </c>
      <c r="AB500" s="0" t="str">
        <f aca="false">IF(W500="","",IF(W500&gt;=12,"MUY ALTO",IF(W500&gt;=9,"ALTO",IF(W500&gt;3,"MEDIO","BAJO"))))</f>
        <v/>
      </c>
      <c r="AC500" s="0" t="str">
        <f aca="false">IF(X500="","",IF(X500&gt;=12,"MUY ALTO",IF(X500&gt;=8,"ALTO",IF(X500&gt;2,"MEDIO","BAJO"))))</f>
        <v/>
      </c>
      <c r="AD500" s="0" t="str">
        <f aca="false">IF(Y500="","",IF(Y500&gt;=11,"MUY ALTO",IF(Y500&gt;=8,"ALTO",IF(Y500&gt;2,"MEDIO","BAJO"))))</f>
        <v/>
      </c>
      <c r="AE500" s="0" t="str">
        <f aca="false">IF(Z500="","",IF(Z500&gt;=8,"MUY ALTO",IF(Z500&gt;=4,"ALTO",IF(Z500&gt;0,"MEDIO","BAJO"))))</f>
        <v/>
      </c>
      <c r="AF500" s="0" t="str">
        <f aca="false">IF(AA500="","",IF(AA500&gt;=41,"MUY ALTO",IF(AA500&gt;=30,"ALTO",IF(AA500&gt;8,"MEDIO","BAJO"))))</f>
        <v/>
      </c>
      <c r="AG500" s="0" t="str">
        <f aca="false">IF(COUNT(F500:U500)&lt;16,"",IF(V500="SÍ","1. ATENCIÓN INMEDIATA",IF(COUNTIF(AB500:AE500,"MUY ALTO")&gt;0,"2. PRIORITARIO",IF(COUNTIF(AB500:AE500,"ALTO")&gt;0,"3. SEGUIMIENTO","4. SIN ALERTA"))))</f>
        <v/>
      </c>
    </row>
    <row r="501" customFormat="false" ht="15" hidden="false" customHeight="false" outlineLevel="0" collapsed="false">
      <c r="W501" s="0" t="str">
        <f aca="false">IF(COUNT(F501:U501)&lt;16,"",F501+J501+K501+S501)</f>
        <v/>
      </c>
      <c r="X501" s="0" t="str">
        <f aca="false">IF(COUNT(F501:U501)&lt;16,"",L501+P501+R501+T501)</f>
        <v/>
      </c>
      <c r="Y501" s="0" t="str">
        <f aca="false">IF(COUNT(F501:U501)&lt;16,"",G501+I501+M501+O501)</f>
        <v/>
      </c>
      <c r="Z501" s="0" t="str">
        <f aca="false">IF(COUNT(F501:U501)&lt;16,"",H501+N501+Q501+U501)</f>
        <v/>
      </c>
      <c r="AA501" s="0" t="str">
        <f aca="false">IF(COUNT(F501:U501)&lt;16,"",SUM(F501:U501))</f>
        <v/>
      </c>
      <c r="AB501" s="0" t="str">
        <f aca="false">IF(W501="","",IF(W501&gt;=12,"MUY ALTO",IF(W501&gt;=9,"ALTO",IF(W501&gt;3,"MEDIO","BAJO"))))</f>
        <v/>
      </c>
      <c r="AC501" s="0" t="str">
        <f aca="false">IF(X501="","",IF(X501&gt;=12,"MUY ALTO",IF(X501&gt;=8,"ALTO",IF(X501&gt;2,"MEDIO","BAJO"))))</f>
        <v/>
      </c>
      <c r="AD501" s="0" t="str">
        <f aca="false">IF(Y501="","",IF(Y501&gt;=11,"MUY ALTO",IF(Y501&gt;=8,"ALTO",IF(Y501&gt;2,"MEDIO","BAJO"))))</f>
        <v/>
      </c>
      <c r="AE501" s="0" t="str">
        <f aca="false">IF(Z501="","",IF(Z501&gt;=8,"MUY ALTO",IF(Z501&gt;=4,"ALTO",IF(Z501&gt;0,"MEDIO","BAJO"))))</f>
        <v/>
      </c>
      <c r="AF501" s="0" t="str">
        <f aca="false">IF(AA501="","",IF(AA501&gt;=41,"MUY ALTO",IF(AA501&gt;=30,"ALTO",IF(AA501&gt;8,"MEDIO","BAJO"))))</f>
        <v/>
      </c>
      <c r="AG501" s="0" t="str">
        <f aca="false">IF(COUNT(F501:U501)&lt;16,"",IF(V501="SÍ","1. ATENCIÓN INMEDIATA",IF(COUNTIF(AB501:AE501,"MUY ALTO")&gt;0,"2. PRIORITARIO",IF(COUNTIF(AB501:AE501,"ALTO")&gt;0,"3. SEGUIMIENTO","4. SIN ALERTA"))))</f>
        <v/>
      </c>
    </row>
    <row r="502" customFormat="false" ht="15" hidden="false" customHeight="false" outlineLevel="0" collapsed="false">
      <c r="W502" s="0" t="str">
        <f aca="false">IF(COUNT(F502:U502)&lt;16,"",F502+J502+K502+S502)</f>
        <v/>
      </c>
      <c r="X502" s="0" t="str">
        <f aca="false">IF(COUNT(F502:U502)&lt;16,"",L502+P502+R502+T502)</f>
        <v/>
      </c>
      <c r="Y502" s="0" t="str">
        <f aca="false">IF(COUNT(F502:U502)&lt;16,"",G502+I502+M502+O502)</f>
        <v/>
      </c>
      <c r="Z502" s="0" t="str">
        <f aca="false">IF(COUNT(F502:U502)&lt;16,"",H502+N502+Q502+U502)</f>
        <v/>
      </c>
      <c r="AA502" s="0" t="str">
        <f aca="false">IF(COUNT(F502:U502)&lt;16,"",SUM(F502:U502))</f>
        <v/>
      </c>
      <c r="AB502" s="0" t="str">
        <f aca="false">IF(W502="","",IF(W502&gt;=12,"MUY ALTO",IF(W502&gt;=9,"ALTO",IF(W502&gt;3,"MEDIO","BAJO"))))</f>
        <v/>
      </c>
      <c r="AC502" s="0" t="str">
        <f aca="false">IF(X502="","",IF(X502&gt;=12,"MUY ALTO",IF(X502&gt;=8,"ALTO",IF(X502&gt;2,"MEDIO","BAJO"))))</f>
        <v/>
      </c>
      <c r="AD502" s="0" t="str">
        <f aca="false">IF(Y502="","",IF(Y502&gt;=11,"MUY ALTO",IF(Y502&gt;=8,"ALTO",IF(Y502&gt;2,"MEDIO","BAJO"))))</f>
        <v/>
      </c>
      <c r="AE502" s="0" t="str">
        <f aca="false">IF(Z502="","",IF(Z502&gt;=8,"MUY ALTO",IF(Z502&gt;=4,"ALTO",IF(Z502&gt;0,"MEDIO","BAJO"))))</f>
        <v/>
      </c>
      <c r="AF502" s="0" t="str">
        <f aca="false">IF(AA502="","",IF(AA502&gt;=41,"MUY ALTO",IF(AA502&gt;=30,"ALTO",IF(AA502&gt;8,"MEDIO","BAJO"))))</f>
        <v/>
      </c>
      <c r="AG502" s="0" t="str">
        <f aca="false">IF(COUNT(F502:U502)&lt;16,"",IF(V502="SÍ","1. ATENCIÓN INMEDIATA",IF(COUNTIF(AB502:AE502,"MUY ALTO")&gt;0,"2. PRIORITARIO",IF(COUNTIF(AB502:AE502,"ALTO")&gt;0,"3. SEGUIMIENTO","4. SIN ALERTA"))))</f>
        <v/>
      </c>
    </row>
    <row r="503" customFormat="false" ht="15" hidden="false" customHeight="false" outlineLevel="0" collapsed="false">
      <c r="W503" s="0" t="str">
        <f aca="false">IF(COUNT(F503:U503)&lt;16,"",F503+J503+K503+S503)</f>
        <v/>
      </c>
      <c r="X503" s="0" t="str">
        <f aca="false">IF(COUNT(F503:U503)&lt;16,"",L503+P503+R503+T503)</f>
        <v/>
      </c>
      <c r="Y503" s="0" t="str">
        <f aca="false">IF(COUNT(F503:U503)&lt;16,"",G503+I503+M503+O503)</f>
        <v/>
      </c>
      <c r="Z503" s="0" t="str">
        <f aca="false">IF(COUNT(F503:U503)&lt;16,"",H503+N503+Q503+U503)</f>
        <v/>
      </c>
      <c r="AA503" s="0" t="str">
        <f aca="false">IF(COUNT(F503:U503)&lt;16,"",SUM(F503:U503))</f>
        <v/>
      </c>
      <c r="AB503" s="0" t="str">
        <f aca="false">IF(W503="","",IF(W503&gt;=12,"MUY ALTO",IF(W503&gt;=9,"ALTO",IF(W503&gt;3,"MEDIO","BAJO"))))</f>
        <v/>
      </c>
      <c r="AC503" s="0" t="str">
        <f aca="false">IF(X503="","",IF(X503&gt;=12,"MUY ALTO",IF(X503&gt;=8,"ALTO",IF(X503&gt;2,"MEDIO","BAJO"))))</f>
        <v/>
      </c>
      <c r="AD503" s="0" t="str">
        <f aca="false">IF(Y503="","",IF(Y503&gt;=11,"MUY ALTO",IF(Y503&gt;=8,"ALTO",IF(Y503&gt;2,"MEDIO","BAJO"))))</f>
        <v/>
      </c>
      <c r="AE503" s="0" t="str">
        <f aca="false">IF(Z503="","",IF(Z503&gt;=8,"MUY ALTO",IF(Z503&gt;=4,"ALTO",IF(Z503&gt;0,"MEDIO","BAJO"))))</f>
        <v/>
      </c>
      <c r="AF503" s="0" t="str">
        <f aca="false">IF(AA503="","",IF(AA503&gt;=41,"MUY ALTO",IF(AA503&gt;=30,"ALTO",IF(AA503&gt;8,"MEDIO","BAJO"))))</f>
        <v/>
      </c>
      <c r="AG503" s="0" t="str">
        <f aca="false">IF(COUNT(F503:U503)&lt;16,"",IF(V503="SÍ","1. ATENCIÓN INMEDIATA",IF(COUNTIF(AB503:AE503,"MUY ALTO")&gt;0,"2. PRIORITARIO",IF(COUNTIF(AB503:AE503,"ALTO")&gt;0,"3. SEGUIMIENTO","4. SIN ALERTA"))))</f>
        <v/>
      </c>
    </row>
    <row r="504" customFormat="false" ht="15" hidden="false" customHeight="false" outlineLevel="0" collapsed="false">
      <c r="W504" s="0" t="str">
        <f aca="false">IF(COUNT(F504:U504)&lt;16,"",F504+J504+K504+S504)</f>
        <v/>
      </c>
      <c r="X504" s="0" t="str">
        <f aca="false">IF(COUNT(F504:U504)&lt;16,"",L504+P504+R504+T504)</f>
        <v/>
      </c>
      <c r="Y504" s="0" t="str">
        <f aca="false">IF(COUNT(F504:U504)&lt;16,"",G504+I504+M504+O504)</f>
        <v/>
      </c>
      <c r="Z504" s="0" t="str">
        <f aca="false">IF(COUNT(F504:U504)&lt;16,"",H504+N504+Q504+U504)</f>
        <v/>
      </c>
      <c r="AA504" s="0" t="str">
        <f aca="false">IF(COUNT(F504:U504)&lt;16,"",SUM(F504:U504))</f>
        <v/>
      </c>
      <c r="AB504" s="0" t="str">
        <f aca="false">IF(W504="","",IF(W504&gt;=12,"MUY ALTO",IF(W504&gt;=9,"ALTO",IF(W504&gt;3,"MEDIO","BAJO"))))</f>
        <v/>
      </c>
      <c r="AC504" s="0" t="str">
        <f aca="false">IF(X504="","",IF(X504&gt;=12,"MUY ALTO",IF(X504&gt;=8,"ALTO",IF(X504&gt;2,"MEDIO","BAJO"))))</f>
        <v/>
      </c>
      <c r="AD504" s="0" t="str">
        <f aca="false">IF(Y504="","",IF(Y504&gt;=11,"MUY ALTO",IF(Y504&gt;=8,"ALTO",IF(Y504&gt;2,"MEDIO","BAJO"))))</f>
        <v/>
      </c>
      <c r="AE504" s="0" t="str">
        <f aca="false">IF(Z504="","",IF(Z504&gt;=8,"MUY ALTO",IF(Z504&gt;=4,"ALTO",IF(Z504&gt;0,"MEDIO","BAJO"))))</f>
        <v/>
      </c>
      <c r="AF504" s="0" t="str">
        <f aca="false">IF(AA504="","",IF(AA504&gt;=41,"MUY ALTO",IF(AA504&gt;=30,"ALTO",IF(AA504&gt;8,"MEDIO","BAJO"))))</f>
        <v/>
      </c>
      <c r="AG504" s="0" t="str">
        <f aca="false">IF(COUNT(F504:U504)&lt;16,"",IF(V504="SÍ","1. ATENCIÓN INMEDIATA",IF(COUNTIF(AB504:AE504,"MUY ALTO")&gt;0,"2. PRIORITARIO",IF(COUNTIF(AB504:AE504,"ALTO")&gt;0,"3. SEGUIMIENTO","4. SIN ALERTA"))))</f>
        <v/>
      </c>
    </row>
    <row r="505" customFormat="false" ht="15" hidden="false" customHeight="false" outlineLevel="0" collapsed="false">
      <c r="W505" s="0" t="str">
        <f aca="false">IF(COUNT(F505:U505)&lt;16,"",F505+J505+K505+S505)</f>
        <v/>
      </c>
      <c r="X505" s="0" t="str">
        <f aca="false">IF(COUNT(F505:U505)&lt;16,"",L505+P505+R505+T505)</f>
        <v/>
      </c>
      <c r="Y505" s="0" t="str">
        <f aca="false">IF(COUNT(F505:U505)&lt;16,"",G505+I505+M505+O505)</f>
        <v/>
      </c>
      <c r="Z505" s="0" t="str">
        <f aca="false">IF(COUNT(F505:U505)&lt;16,"",H505+N505+Q505+U505)</f>
        <v/>
      </c>
      <c r="AA505" s="0" t="str">
        <f aca="false">IF(COUNT(F505:U505)&lt;16,"",SUM(F505:U505))</f>
        <v/>
      </c>
      <c r="AB505" s="0" t="str">
        <f aca="false">IF(W505="","",IF(W505&gt;=12,"MUY ALTO",IF(W505&gt;=9,"ALTO",IF(W505&gt;3,"MEDIO","BAJO"))))</f>
        <v/>
      </c>
      <c r="AC505" s="0" t="str">
        <f aca="false">IF(X505="","",IF(X505&gt;=12,"MUY ALTO",IF(X505&gt;=8,"ALTO",IF(X505&gt;2,"MEDIO","BAJO"))))</f>
        <v/>
      </c>
      <c r="AD505" s="0" t="str">
        <f aca="false">IF(Y505="","",IF(Y505&gt;=11,"MUY ALTO",IF(Y505&gt;=8,"ALTO",IF(Y505&gt;2,"MEDIO","BAJO"))))</f>
        <v/>
      </c>
      <c r="AE505" s="0" t="str">
        <f aca="false">IF(Z505="","",IF(Z505&gt;=8,"MUY ALTO",IF(Z505&gt;=4,"ALTO",IF(Z505&gt;0,"MEDIO","BAJO"))))</f>
        <v/>
      </c>
      <c r="AF505" s="0" t="str">
        <f aca="false">IF(AA505="","",IF(AA505&gt;=41,"MUY ALTO",IF(AA505&gt;=30,"ALTO",IF(AA505&gt;8,"MEDIO","BAJO"))))</f>
        <v/>
      </c>
      <c r="AG505" s="0" t="str">
        <f aca="false">IF(COUNT(F505:U505)&lt;16,"",IF(V505="SÍ","1. ATENCIÓN INMEDIATA",IF(COUNTIF(AB505:AE505,"MUY ALTO")&gt;0,"2. PRIORITARIO",IF(COUNTIF(AB505:AE505,"ALTO")&gt;0,"3. SEGUIMIENTO","4. SIN ALERTA"))))</f>
        <v/>
      </c>
    </row>
    <row r="506" customFormat="false" ht="15" hidden="false" customHeight="false" outlineLevel="0" collapsed="false">
      <c r="W506" s="0" t="str">
        <f aca="false">IF(COUNT(F506:U506)&lt;16,"",F506+J506+K506+S506)</f>
        <v/>
      </c>
      <c r="X506" s="0" t="str">
        <f aca="false">IF(COUNT(F506:U506)&lt;16,"",L506+P506+R506+T506)</f>
        <v/>
      </c>
      <c r="Y506" s="0" t="str">
        <f aca="false">IF(COUNT(F506:U506)&lt;16,"",G506+I506+M506+O506)</f>
        <v/>
      </c>
      <c r="Z506" s="0" t="str">
        <f aca="false">IF(COUNT(F506:U506)&lt;16,"",H506+N506+Q506+U506)</f>
        <v/>
      </c>
      <c r="AA506" s="0" t="str">
        <f aca="false">IF(COUNT(F506:U506)&lt;16,"",SUM(F506:U506))</f>
        <v/>
      </c>
      <c r="AB506" s="0" t="str">
        <f aca="false">IF(W506="","",IF(W506&gt;=12,"MUY ALTO",IF(W506&gt;=9,"ALTO",IF(W506&gt;3,"MEDIO","BAJO"))))</f>
        <v/>
      </c>
      <c r="AC506" s="0" t="str">
        <f aca="false">IF(X506="","",IF(X506&gt;=12,"MUY ALTO",IF(X506&gt;=8,"ALTO",IF(X506&gt;2,"MEDIO","BAJO"))))</f>
        <v/>
      </c>
      <c r="AD506" s="0" t="str">
        <f aca="false">IF(Y506="","",IF(Y506&gt;=11,"MUY ALTO",IF(Y506&gt;=8,"ALTO",IF(Y506&gt;2,"MEDIO","BAJO"))))</f>
        <v/>
      </c>
      <c r="AE506" s="0" t="str">
        <f aca="false">IF(Z506="","",IF(Z506&gt;=8,"MUY ALTO",IF(Z506&gt;=4,"ALTO",IF(Z506&gt;0,"MEDIO","BAJO"))))</f>
        <v/>
      </c>
      <c r="AF506" s="0" t="str">
        <f aca="false">IF(AA506="","",IF(AA506&gt;=41,"MUY ALTO",IF(AA506&gt;=30,"ALTO",IF(AA506&gt;8,"MEDIO","BAJO"))))</f>
        <v/>
      </c>
      <c r="AG506" s="0" t="str">
        <f aca="false">IF(COUNT(F506:U506)&lt;16,"",IF(V506="SÍ","1. ATENCIÓN INMEDIATA",IF(COUNTIF(AB506:AE506,"MUY ALTO")&gt;0,"2. PRIORITARIO",IF(COUNTIF(AB506:AE506,"ALTO")&gt;0,"3. SEGUIMIENTO","4. SIN ALERTA"))))</f>
        <v/>
      </c>
    </row>
    <row r="507" customFormat="false" ht="15" hidden="false" customHeight="false" outlineLevel="0" collapsed="false">
      <c r="W507" s="0" t="str">
        <f aca="false">IF(COUNT(F507:U507)&lt;16,"",F507+J507+K507+S507)</f>
        <v/>
      </c>
      <c r="X507" s="0" t="str">
        <f aca="false">IF(COUNT(F507:U507)&lt;16,"",L507+P507+R507+T507)</f>
        <v/>
      </c>
      <c r="Y507" s="0" t="str">
        <f aca="false">IF(COUNT(F507:U507)&lt;16,"",G507+I507+M507+O507)</f>
        <v/>
      </c>
      <c r="Z507" s="0" t="str">
        <f aca="false">IF(COUNT(F507:U507)&lt;16,"",H507+N507+Q507+U507)</f>
        <v/>
      </c>
      <c r="AA507" s="0" t="str">
        <f aca="false">IF(COUNT(F507:U507)&lt;16,"",SUM(F507:U507))</f>
        <v/>
      </c>
      <c r="AB507" s="0" t="str">
        <f aca="false">IF(W507="","",IF(W507&gt;=12,"MUY ALTO",IF(W507&gt;=9,"ALTO",IF(W507&gt;3,"MEDIO","BAJO"))))</f>
        <v/>
      </c>
      <c r="AC507" s="0" t="str">
        <f aca="false">IF(X507="","",IF(X507&gt;=12,"MUY ALTO",IF(X507&gt;=8,"ALTO",IF(X507&gt;2,"MEDIO","BAJO"))))</f>
        <v/>
      </c>
      <c r="AD507" s="0" t="str">
        <f aca="false">IF(Y507="","",IF(Y507&gt;=11,"MUY ALTO",IF(Y507&gt;=8,"ALTO",IF(Y507&gt;2,"MEDIO","BAJO"))))</f>
        <v/>
      </c>
      <c r="AE507" s="0" t="str">
        <f aca="false">IF(Z507="","",IF(Z507&gt;=8,"MUY ALTO",IF(Z507&gt;=4,"ALTO",IF(Z507&gt;0,"MEDIO","BAJO"))))</f>
        <v/>
      </c>
      <c r="AF507" s="0" t="str">
        <f aca="false">IF(AA507="","",IF(AA507&gt;=41,"MUY ALTO",IF(AA507&gt;=30,"ALTO",IF(AA507&gt;8,"MEDIO","BAJO"))))</f>
        <v/>
      </c>
      <c r="AG507" s="0" t="str">
        <f aca="false">IF(COUNT(F507:U507)&lt;16,"",IF(V507="SÍ","1. ATENCIÓN INMEDIATA",IF(COUNTIF(AB507:AE507,"MUY ALTO")&gt;0,"2. PRIORITARIO",IF(COUNTIF(AB507:AE507,"ALTO")&gt;0,"3. SEGUIMIENTO","4. SIN ALERTA"))))</f>
        <v/>
      </c>
    </row>
    <row r="508" customFormat="false" ht="15" hidden="false" customHeight="false" outlineLevel="0" collapsed="false">
      <c r="W508" s="0" t="str">
        <f aca="false">IF(COUNT(F508:U508)&lt;16,"",F508+J508+K508+S508)</f>
        <v/>
      </c>
      <c r="X508" s="0" t="str">
        <f aca="false">IF(COUNT(F508:U508)&lt;16,"",L508+P508+R508+T508)</f>
        <v/>
      </c>
      <c r="Y508" s="0" t="str">
        <f aca="false">IF(COUNT(F508:U508)&lt;16,"",G508+I508+M508+O508)</f>
        <v/>
      </c>
      <c r="Z508" s="0" t="str">
        <f aca="false">IF(COUNT(F508:U508)&lt;16,"",H508+N508+Q508+U508)</f>
        <v/>
      </c>
      <c r="AA508" s="0" t="str">
        <f aca="false">IF(COUNT(F508:U508)&lt;16,"",SUM(F508:U508))</f>
        <v/>
      </c>
      <c r="AB508" s="0" t="str">
        <f aca="false">IF(W508="","",IF(W508&gt;=12,"MUY ALTO",IF(W508&gt;=9,"ALTO",IF(W508&gt;3,"MEDIO","BAJO"))))</f>
        <v/>
      </c>
      <c r="AC508" s="0" t="str">
        <f aca="false">IF(X508="","",IF(X508&gt;=12,"MUY ALTO",IF(X508&gt;=8,"ALTO",IF(X508&gt;2,"MEDIO","BAJO"))))</f>
        <v/>
      </c>
      <c r="AD508" s="0" t="str">
        <f aca="false">IF(Y508="","",IF(Y508&gt;=11,"MUY ALTO",IF(Y508&gt;=8,"ALTO",IF(Y508&gt;2,"MEDIO","BAJO"))))</f>
        <v/>
      </c>
      <c r="AE508" s="0" t="str">
        <f aca="false">IF(Z508="","",IF(Z508&gt;=8,"MUY ALTO",IF(Z508&gt;=4,"ALTO",IF(Z508&gt;0,"MEDIO","BAJO"))))</f>
        <v/>
      </c>
      <c r="AF508" s="0" t="str">
        <f aca="false">IF(AA508="","",IF(AA508&gt;=41,"MUY ALTO",IF(AA508&gt;=30,"ALTO",IF(AA508&gt;8,"MEDIO","BAJO"))))</f>
        <v/>
      </c>
      <c r="AG508" s="0" t="str">
        <f aca="false">IF(COUNT(F508:U508)&lt;16,"",IF(V508="SÍ","1. ATENCIÓN INMEDIATA",IF(COUNTIF(AB508:AE508,"MUY ALTO")&gt;0,"2. PRIORITARIO",IF(COUNTIF(AB508:AE508,"ALTO")&gt;0,"3. SEGUIMIENTO","4. SIN ALERTA"))))</f>
        <v/>
      </c>
    </row>
    <row r="509" customFormat="false" ht="15" hidden="false" customHeight="false" outlineLevel="0" collapsed="false">
      <c r="W509" s="0" t="str">
        <f aca="false">IF(COUNT(F509:U509)&lt;16,"",F509+J509+K509+S509)</f>
        <v/>
      </c>
      <c r="X509" s="0" t="str">
        <f aca="false">IF(COUNT(F509:U509)&lt;16,"",L509+P509+R509+T509)</f>
        <v/>
      </c>
      <c r="Y509" s="0" t="str">
        <f aca="false">IF(COUNT(F509:U509)&lt;16,"",G509+I509+M509+O509)</f>
        <v/>
      </c>
      <c r="Z509" s="0" t="str">
        <f aca="false">IF(COUNT(F509:U509)&lt;16,"",H509+N509+Q509+U509)</f>
        <v/>
      </c>
      <c r="AA509" s="0" t="str">
        <f aca="false">IF(COUNT(F509:U509)&lt;16,"",SUM(F509:U509))</f>
        <v/>
      </c>
      <c r="AB509" s="0" t="str">
        <f aca="false">IF(W509="","",IF(W509&gt;=12,"MUY ALTO",IF(W509&gt;=9,"ALTO",IF(W509&gt;3,"MEDIO","BAJO"))))</f>
        <v/>
      </c>
      <c r="AC509" s="0" t="str">
        <f aca="false">IF(X509="","",IF(X509&gt;=12,"MUY ALTO",IF(X509&gt;=8,"ALTO",IF(X509&gt;2,"MEDIO","BAJO"))))</f>
        <v/>
      </c>
      <c r="AD509" s="0" t="str">
        <f aca="false">IF(Y509="","",IF(Y509&gt;=11,"MUY ALTO",IF(Y509&gt;=8,"ALTO",IF(Y509&gt;2,"MEDIO","BAJO"))))</f>
        <v/>
      </c>
      <c r="AE509" s="0" t="str">
        <f aca="false">IF(Z509="","",IF(Z509&gt;=8,"MUY ALTO",IF(Z509&gt;=4,"ALTO",IF(Z509&gt;0,"MEDIO","BAJO"))))</f>
        <v/>
      </c>
      <c r="AF509" s="0" t="str">
        <f aca="false">IF(AA509="","",IF(AA509&gt;=41,"MUY ALTO",IF(AA509&gt;=30,"ALTO",IF(AA509&gt;8,"MEDIO","BAJO"))))</f>
        <v/>
      </c>
      <c r="AG509" s="0" t="str">
        <f aca="false">IF(COUNT(F509:U509)&lt;16,"",IF(V509="SÍ","1. ATENCIÓN INMEDIATA",IF(COUNTIF(AB509:AE509,"MUY ALTO")&gt;0,"2. PRIORITARIO",IF(COUNTIF(AB509:AE509,"ALTO")&gt;0,"3. SEGUIMIENTO","4. SIN ALERTA"))))</f>
        <v/>
      </c>
    </row>
    <row r="510" customFormat="false" ht="15" hidden="false" customHeight="false" outlineLevel="0" collapsed="false">
      <c r="W510" s="0" t="str">
        <f aca="false">IF(COUNT(F510:U510)&lt;16,"",F510+J510+K510+S510)</f>
        <v/>
      </c>
      <c r="X510" s="0" t="str">
        <f aca="false">IF(COUNT(F510:U510)&lt;16,"",L510+P510+R510+T510)</f>
        <v/>
      </c>
      <c r="Y510" s="0" t="str">
        <f aca="false">IF(COUNT(F510:U510)&lt;16,"",G510+I510+M510+O510)</f>
        <v/>
      </c>
      <c r="Z510" s="0" t="str">
        <f aca="false">IF(COUNT(F510:U510)&lt;16,"",H510+N510+Q510+U510)</f>
        <v/>
      </c>
      <c r="AA510" s="0" t="str">
        <f aca="false">IF(COUNT(F510:U510)&lt;16,"",SUM(F510:U510))</f>
        <v/>
      </c>
      <c r="AB510" s="0" t="str">
        <f aca="false">IF(W510="","",IF(W510&gt;=12,"MUY ALTO",IF(W510&gt;=9,"ALTO",IF(W510&gt;3,"MEDIO","BAJO"))))</f>
        <v/>
      </c>
      <c r="AC510" s="0" t="str">
        <f aca="false">IF(X510="","",IF(X510&gt;=12,"MUY ALTO",IF(X510&gt;=8,"ALTO",IF(X510&gt;2,"MEDIO","BAJO"))))</f>
        <v/>
      </c>
      <c r="AD510" s="0" t="str">
        <f aca="false">IF(Y510="","",IF(Y510&gt;=11,"MUY ALTO",IF(Y510&gt;=8,"ALTO",IF(Y510&gt;2,"MEDIO","BAJO"))))</f>
        <v/>
      </c>
      <c r="AE510" s="0" t="str">
        <f aca="false">IF(Z510="","",IF(Z510&gt;=8,"MUY ALTO",IF(Z510&gt;=4,"ALTO",IF(Z510&gt;0,"MEDIO","BAJO"))))</f>
        <v/>
      </c>
      <c r="AF510" s="0" t="str">
        <f aca="false">IF(AA510="","",IF(AA510&gt;=41,"MUY ALTO",IF(AA510&gt;=30,"ALTO",IF(AA510&gt;8,"MEDIO","BAJO"))))</f>
        <v/>
      </c>
      <c r="AG510" s="0" t="str">
        <f aca="false">IF(COUNT(F510:U510)&lt;16,"",IF(V510="SÍ","1. ATENCIÓN INMEDIATA",IF(COUNTIF(AB510:AE510,"MUY ALTO")&gt;0,"2. PRIORITARIO",IF(COUNTIF(AB510:AE510,"ALTO")&gt;0,"3. SEGUIMIENTO","4. SIN ALERTA"))))</f>
        <v/>
      </c>
    </row>
    <row r="511" customFormat="false" ht="15" hidden="false" customHeight="false" outlineLevel="0" collapsed="false">
      <c r="W511" s="0" t="str">
        <f aca="false">IF(COUNT(F511:U511)&lt;16,"",F511+J511+K511+S511)</f>
        <v/>
      </c>
      <c r="X511" s="0" t="str">
        <f aca="false">IF(COUNT(F511:U511)&lt;16,"",L511+P511+R511+T511)</f>
        <v/>
      </c>
      <c r="Y511" s="0" t="str">
        <f aca="false">IF(COUNT(F511:U511)&lt;16,"",G511+I511+M511+O511)</f>
        <v/>
      </c>
      <c r="Z511" s="0" t="str">
        <f aca="false">IF(COUNT(F511:U511)&lt;16,"",H511+N511+Q511+U511)</f>
        <v/>
      </c>
      <c r="AA511" s="0" t="str">
        <f aca="false">IF(COUNT(F511:U511)&lt;16,"",SUM(F511:U511))</f>
        <v/>
      </c>
      <c r="AB511" s="0" t="str">
        <f aca="false">IF(W511="","",IF(W511&gt;=12,"MUY ALTO",IF(W511&gt;=9,"ALTO",IF(W511&gt;3,"MEDIO","BAJO"))))</f>
        <v/>
      </c>
      <c r="AC511" s="0" t="str">
        <f aca="false">IF(X511="","",IF(X511&gt;=12,"MUY ALTO",IF(X511&gt;=8,"ALTO",IF(X511&gt;2,"MEDIO","BAJO"))))</f>
        <v/>
      </c>
      <c r="AD511" s="0" t="str">
        <f aca="false">IF(Y511="","",IF(Y511&gt;=11,"MUY ALTO",IF(Y511&gt;=8,"ALTO",IF(Y511&gt;2,"MEDIO","BAJO"))))</f>
        <v/>
      </c>
      <c r="AE511" s="0" t="str">
        <f aca="false">IF(Z511="","",IF(Z511&gt;=8,"MUY ALTO",IF(Z511&gt;=4,"ALTO",IF(Z511&gt;0,"MEDIO","BAJO"))))</f>
        <v/>
      </c>
      <c r="AF511" s="0" t="str">
        <f aca="false">IF(AA511="","",IF(AA511&gt;=41,"MUY ALTO",IF(AA511&gt;=30,"ALTO",IF(AA511&gt;8,"MEDIO","BAJO"))))</f>
        <v/>
      </c>
      <c r="AG511" s="0" t="str">
        <f aca="false">IF(COUNT(F511:U511)&lt;16,"",IF(V511="SÍ","1. ATENCIÓN INMEDIATA",IF(COUNTIF(AB511:AE511,"MUY ALTO")&gt;0,"2. PRIORITARIO",IF(COUNTIF(AB511:AE511,"ALTO")&gt;0,"3. SEGUIMIENTO","4. SIN ALERTA"))))</f>
        <v/>
      </c>
    </row>
    <row r="512" customFormat="false" ht="15" hidden="false" customHeight="false" outlineLevel="0" collapsed="false">
      <c r="W512" s="0" t="str">
        <f aca="false">IF(COUNT(F512:U512)&lt;16,"",F512+J512+K512+S512)</f>
        <v/>
      </c>
      <c r="X512" s="0" t="str">
        <f aca="false">IF(COUNT(F512:U512)&lt;16,"",L512+P512+R512+T512)</f>
        <v/>
      </c>
      <c r="Y512" s="0" t="str">
        <f aca="false">IF(COUNT(F512:U512)&lt;16,"",G512+I512+M512+O512)</f>
        <v/>
      </c>
      <c r="Z512" s="0" t="str">
        <f aca="false">IF(COUNT(F512:U512)&lt;16,"",H512+N512+Q512+U512)</f>
        <v/>
      </c>
      <c r="AA512" s="0" t="str">
        <f aca="false">IF(COUNT(F512:U512)&lt;16,"",SUM(F512:U512))</f>
        <v/>
      </c>
      <c r="AB512" s="0" t="str">
        <f aca="false">IF(W512="","",IF(W512&gt;=12,"MUY ALTO",IF(W512&gt;=9,"ALTO",IF(W512&gt;3,"MEDIO","BAJO"))))</f>
        <v/>
      </c>
      <c r="AC512" s="0" t="str">
        <f aca="false">IF(X512="","",IF(X512&gt;=12,"MUY ALTO",IF(X512&gt;=8,"ALTO",IF(X512&gt;2,"MEDIO","BAJO"))))</f>
        <v/>
      </c>
      <c r="AD512" s="0" t="str">
        <f aca="false">IF(Y512="","",IF(Y512&gt;=11,"MUY ALTO",IF(Y512&gt;=8,"ALTO",IF(Y512&gt;2,"MEDIO","BAJO"))))</f>
        <v/>
      </c>
      <c r="AE512" s="0" t="str">
        <f aca="false">IF(Z512="","",IF(Z512&gt;=8,"MUY ALTO",IF(Z512&gt;=4,"ALTO",IF(Z512&gt;0,"MEDIO","BAJO"))))</f>
        <v/>
      </c>
      <c r="AF512" s="0" t="str">
        <f aca="false">IF(AA512="","",IF(AA512&gt;=41,"MUY ALTO",IF(AA512&gt;=30,"ALTO",IF(AA512&gt;8,"MEDIO","BAJO"))))</f>
        <v/>
      </c>
      <c r="AG512" s="0" t="str">
        <f aca="false">IF(COUNT(F512:U512)&lt;16,"",IF(V512="SÍ","1. ATENCIÓN INMEDIATA",IF(COUNTIF(AB512:AE512,"MUY ALTO")&gt;0,"2. PRIORITARIO",IF(COUNTIF(AB512:AE512,"ALTO")&gt;0,"3. SEGUIMIENTO","4. SIN ALERTA"))))</f>
        <v/>
      </c>
    </row>
    <row r="513" customFormat="false" ht="15" hidden="false" customHeight="false" outlineLevel="0" collapsed="false">
      <c r="W513" s="0" t="str">
        <f aca="false">IF(COUNT(F513:U513)&lt;16,"",F513+J513+K513+S513)</f>
        <v/>
      </c>
      <c r="X513" s="0" t="str">
        <f aca="false">IF(COUNT(F513:U513)&lt;16,"",L513+P513+R513+T513)</f>
        <v/>
      </c>
      <c r="Y513" s="0" t="str">
        <f aca="false">IF(COUNT(F513:U513)&lt;16,"",G513+I513+M513+O513)</f>
        <v/>
      </c>
      <c r="Z513" s="0" t="str">
        <f aca="false">IF(COUNT(F513:U513)&lt;16,"",H513+N513+Q513+U513)</f>
        <v/>
      </c>
      <c r="AA513" s="0" t="str">
        <f aca="false">IF(COUNT(F513:U513)&lt;16,"",SUM(F513:U513))</f>
        <v/>
      </c>
      <c r="AB513" s="0" t="str">
        <f aca="false">IF(W513="","",IF(W513&gt;=12,"MUY ALTO",IF(W513&gt;=9,"ALTO",IF(W513&gt;3,"MEDIO","BAJO"))))</f>
        <v/>
      </c>
      <c r="AC513" s="0" t="str">
        <f aca="false">IF(X513="","",IF(X513&gt;=12,"MUY ALTO",IF(X513&gt;=8,"ALTO",IF(X513&gt;2,"MEDIO","BAJO"))))</f>
        <v/>
      </c>
      <c r="AD513" s="0" t="str">
        <f aca="false">IF(Y513="","",IF(Y513&gt;=11,"MUY ALTO",IF(Y513&gt;=8,"ALTO",IF(Y513&gt;2,"MEDIO","BAJO"))))</f>
        <v/>
      </c>
      <c r="AE513" s="0" t="str">
        <f aca="false">IF(Z513="","",IF(Z513&gt;=8,"MUY ALTO",IF(Z513&gt;=4,"ALTO",IF(Z513&gt;0,"MEDIO","BAJO"))))</f>
        <v/>
      </c>
      <c r="AF513" s="0" t="str">
        <f aca="false">IF(AA513="","",IF(AA513&gt;=41,"MUY ALTO",IF(AA513&gt;=30,"ALTO",IF(AA513&gt;8,"MEDIO","BAJO"))))</f>
        <v/>
      </c>
      <c r="AG513" s="0" t="str">
        <f aca="false">IF(COUNT(F513:U513)&lt;16,"",IF(V513="SÍ","1. ATENCIÓN INMEDIATA",IF(COUNTIF(AB513:AE513,"MUY ALTO")&gt;0,"2. PRIORITARIO",IF(COUNTIF(AB513:AE513,"ALTO")&gt;0,"3. SEGUIMIENTO","4. SIN ALERTA"))))</f>
        <v/>
      </c>
    </row>
    <row r="514" customFormat="false" ht="15" hidden="false" customHeight="false" outlineLevel="0" collapsed="false">
      <c r="W514" s="0" t="str">
        <f aca="false">IF(COUNT(F514:U514)&lt;16,"",F514+J514+K514+S514)</f>
        <v/>
      </c>
      <c r="X514" s="0" t="str">
        <f aca="false">IF(COUNT(F514:U514)&lt;16,"",L514+P514+R514+T514)</f>
        <v/>
      </c>
      <c r="Y514" s="0" t="str">
        <f aca="false">IF(COUNT(F514:U514)&lt;16,"",G514+I514+M514+O514)</f>
        <v/>
      </c>
      <c r="Z514" s="0" t="str">
        <f aca="false">IF(COUNT(F514:U514)&lt;16,"",H514+N514+Q514+U514)</f>
        <v/>
      </c>
      <c r="AA514" s="0" t="str">
        <f aca="false">IF(COUNT(F514:U514)&lt;16,"",SUM(F514:U514))</f>
        <v/>
      </c>
      <c r="AB514" s="0" t="str">
        <f aca="false">IF(W514="","",IF(W514&gt;=12,"MUY ALTO",IF(W514&gt;=9,"ALTO",IF(W514&gt;3,"MEDIO","BAJO"))))</f>
        <v/>
      </c>
      <c r="AC514" s="0" t="str">
        <f aca="false">IF(X514="","",IF(X514&gt;=12,"MUY ALTO",IF(X514&gt;=8,"ALTO",IF(X514&gt;2,"MEDIO","BAJO"))))</f>
        <v/>
      </c>
      <c r="AD514" s="0" t="str">
        <f aca="false">IF(Y514="","",IF(Y514&gt;=11,"MUY ALTO",IF(Y514&gt;=8,"ALTO",IF(Y514&gt;2,"MEDIO","BAJO"))))</f>
        <v/>
      </c>
      <c r="AE514" s="0" t="str">
        <f aca="false">IF(Z514="","",IF(Z514&gt;=8,"MUY ALTO",IF(Z514&gt;=4,"ALTO",IF(Z514&gt;0,"MEDIO","BAJO"))))</f>
        <v/>
      </c>
      <c r="AF514" s="0" t="str">
        <f aca="false">IF(AA514="","",IF(AA514&gt;=41,"MUY ALTO",IF(AA514&gt;=30,"ALTO",IF(AA514&gt;8,"MEDIO","BAJO"))))</f>
        <v/>
      </c>
      <c r="AG514" s="0" t="str">
        <f aca="false">IF(COUNT(F514:U514)&lt;16,"",IF(V514="SÍ","1. ATENCIÓN INMEDIATA",IF(COUNTIF(AB514:AE514,"MUY ALTO")&gt;0,"2. PRIORITARIO",IF(COUNTIF(AB514:AE514,"ALTO")&gt;0,"3. SEGUIMIENTO","4. SIN ALERTA"))))</f>
        <v/>
      </c>
    </row>
    <row r="515" customFormat="false" ht="15" hidden="false" customHeight="false" outlineLevel="0" collapsed="false">
      <c r="W515" s="0" t="str">
        <f aca="false">IF(COUNT(F515:U515)&lt;16,"",F515+J515+K515+S515)</f>
        <v/>
      </c>
      <c r="X515" s="0" t="str">
        <f aca="false">IF(COUNT(F515:U515)&lt;16,"",L515+P515+R515+T515)</f>
        <v/>
      </c>
      <c r="Y515" s="0" t="str">
        <f aca="false">IF(COUNT(F515:U515)&lt;16,"",G515+I515+M515+O515)</f>
        <v/>
      </c>
      <c r="Z515" s="0" t="str">
        <f aca="false">IF(COUNT(F515:U515)&lt;16,"",H515+N515+Q515+U515)</f>
        <v/>
      </c>
      <c r="AA515" s="0" t="str">
        <f aca="false">IF(COUNT(F515:U515)&lt;16,"",SUM(F515:U515))</f>
        <v/>
      </c>
      <c r="AB515" s="0" t="str">
        <f aca="false">IF(W515="","",IF(W515&gt;=12,"MUY ALTO",IF(W515&gt;=9,"ALTO",IF(W515&gt;3,"MEDIO","BAJO"))))</f>
        <v/>
      </c>
      <c r="AC515" s="0" t="str">
        <f aca="false">IF(X515="","",IF(X515&gt;=12,"MUY ALTO",IF(X515&gt;=8,"ALTO",IF(X515&gt;2,"MEDIO","BAJO"))))</f>
        <v/>
      </c>
      <c r="AD515" s="0" t="str">
        <f aca="false">IF(Y515="","",IF(Y515&gt;=11,"MUY ALTO",IF(Y515&gt;=8,"ALTO",IF(Y515&gt;2,"MEDIO","BAJO"))))</f>
        <v/>
      </c>
      <c r="AE515" s="0" t="str">
        <f aca="false">IF(Z515="","",IF(Z515&gt;=8,"MUY ALTO",IF(Z515&gt;=4,"ALTO",IF(Z515&gt;0,"MEDIO","BAJO"))))</f>
        <v/>
      </c>
      <c r="AF515" s="0" t="str">
        <f aca="false">IF(AA515="","",IF(AA515&gt;=41,"MUY ALTO",IF(AA515&gt;=30,"ALTO",IF(AA515&gt;8,"MEDIO","BAJO"))))</f>
        <v/>
      </c>
      <c r="AG515" s="0" t="str">
        <f aca="false">IF(COUNT(F515:U515)&lt;16,"",IF(V515="SÍ","1. ATENCIÓN INMEDIATA",IF(COUNTIF(AB515:AE515,"MUY ALTO")&gt;0,"2. PRIORITARIO",IF(COUNTIF(AB515:AE515,"ALTO")&gt;0,"3. SEGUIMIENTO","4. SIN ALERTA"))))</f>
        <v/>
      </c>
    </row>
    <row r="516" customFormat="false" ht="15" hidden="false" customHeight="false" outlineLevel="0" collapsed="false">
      <c r="W516" s="0" t="str">
        <f aca="false">IF(COUNT(F516:U516)&lt;16,"",F516+J516+K516+S516)</f>
        <v/>
      </c>
      <c r="X516" s="0" t="str">
        <f aca="false">IF(COUNT(F516:U516)&lt;16,"",L516+P516+R516+T516)</f>
        <v/>
      </c>
      <c r="Y516" s="0" t="str">
        <f aca="false">IF(COUNT(F516:U516)&lt;16,"",G516+I516+M516+O516)</f>
        <v/>
      </c>
      <c r="Z516" s="0" t="str">
        <f aca="false">IF(COUNT(F516:U516)&lt;16,"",H516+N516+Q516+U516)</f>
        <v/>
      </c>
      <c r="AA516" s="0" t="str">
        <f aca="false">IF(COUNT(F516:U516)&lt;16,"",SUM(F516:U516))</f>
        <v/>
      </c>
      <c r="AB516" s="0" t="str">
        <f aca="false">IF(W516="","",IF(W516&gt;=12,"MUY ALTO",IF(W516&gt;=9,"ALTO",IF(W516&gt;3,"MEDIO","BAJO"))))</f>
        <v/>
      </c>
      <c r="AC516" s="0" t="str">
        <f aca="false">IF(X516="","",IF(X516&gt;=12,"MUY ALTO",IF(X516&gt;=8,"ALTO",IF(X516&gt;2,"MEDIO","BAJO"))))</f>
        <v/>
      </c>
      <c r="AD516" s="0" t="str">
        <f aca="false">IF(Y516="","",IF(Y516&gt;=11,"MUY ALTO",IF(Y516&gt;=8,"ALTO",IF(Y516&gt;2,"MEDIO","BAJO"))))</f>
        <v/>
      </c>
      <c r="AE516" s="0" t="str">
        <f aca="false">IF(Z516="","",IF(Z516&gt;=8,"MUY ALTO",IF(Z516&gt;=4,"ALTO",IF(Z516&gt;0,"MEDIO","BAJO"))))</f>
        <v/>
      </c>
      <c r="AF516" s="0" t="str">
        <f aca="false">IF(AA516="","",IF(AA516&gt;=41,"MUY ALTO",IF(AA516&gt;=30,"ALTO",IF(AA516&gt;8,"MEDIO","BAJO"))))</f>
        <v/>
      </c>
      <c r="AG516" s="0" t="str">
        <f aca="false">IF(COUNT(F516:U516)&lt;16,"",IF(V516="SÍ","1. ATENCIÓN INMEDIATA",IF(COUNTIF(AB516:AE516,"MUY ALTO")&gt;0,"2. PRIORITARIO",IF(COUNTIF(AB516:AE516,"ALTO")&gt;0,"3. SEGUIMIENTO","4. SIN ALERTA"))))</f>
        <v/>
      </c>
    </row>
    <row r="517" customFormat="false" ht="15" hidden="false" customHeight="false" outlineLevel="0" collapsed="false">
      <c r="W517" s="0" t="str">
        <f aca="false">IF(COUNT(F517:U517)&lt;16,"",F517+J517+K517+S517)</f>
        <v/>
      </c>
      <c r="X517" s="0" t="str">
        <f aca="false">IF(COUNT(F517:U517)&lt;16,"",L517+P517+R517+T517)</f>
        <v/>
      </c>
      <c r="Y517" s="0" t="str">
        <f aca="false">IF(COUNT(F517:U517)&lt;16,"",G517+I517+M517+O517)</f>
        <v/>
      </c>
      <c r="Z517" s="0" t="str">
        <f aca="false">IF(COUNT(F517:U517)&lt;16,"",H517+N517+Q517+U517)</f>
        <v/>
      </c>
      <c r="AA517" s="0" t="str">
        <f aca="false">IF(COUNT(F517:U517)&lt;16,"",SUM(F517:U517))</f>
        <v/>
      </c>
      <c r="AB517" s="0" t="str">
        <f aca="false">IF(W517="","",IF(W517&gt;=12,"MUY ALTO",IF(W517&gt;=9,"ALTO",IF(W517&gt;3,"MEDIO","BAJO"))))</f>
        <v/>
      </c>
      <c r="AC517" s="0" t="str">
        <f aca="false">IF(X517="","",IF(X517&gt;=12,"MUY ALTO",IF(X517&gt;=8,"ALTO",IF(X517&gt;2,"MEDIO","BAJO"))))</f>
        <v/>
      </c>
      <c r="AD517" s="0" t="str">
        <f aca="false">IF(Y517="","",IF(Y517&gt;=11,"MUY ALTO",IF(Y517&gt;=8,"ALTO",IF(Y517&gt;2,"MEDIO","BAJO"))))</f>
        <v/>
      </c>
      <c r="AE517" s="0" t="str">
        <f aca="false">IF(Z517="","",IF(Z517&gt;=8,"MUY ALTO",IF(Z517&gt;=4,"ALTO",IF(Z517&gt;0,"MEDIO","BAJO"))))</f>
        <v/>
      </c>
      <c r="AF517" s="0" t="str">
        <f aca="false">IF(AA517="","",IF(AA517&gt;=41,"MUY ALTO",IF(AA517&gt;=30,"ALTO",IF(AA517&gt;8,"MEDIO","BAJO"))))</f>
        <v/>
      </c>
      <c r="AG517" s="0" t="str">
        <f aca="false">IF(COUNT(F517:U517)&lt;16,"",IF(V517="SÍ","1. ATENCIÓN INMEDIATA",IF(COUNTIF(AB517:AE517,"MUY ALTO")&gt;0,"2. PRIORITARIO",IF(COUNTIF(AB517:AE517,"ALTO")&gt;0,"3. SEGUIMIENTO","4. SIN ALERTA"))))</f>
        <v/>
      </c>
    </row>
    <row r="518" customFormat="false" ht="15" hidden="false" customHeight="false" outlineLevel="0" collapsed="false">
      <c r="W518" s="0" t="str">
        <f aca="false">IF(COUNT(F518:U518)&lt;16,"",F518+J518+K518+S518)</f>
        <v/>
      </c>
      <c r="X518" s="0" t="str">
        <f aca="false">IF(COUNT(F518:U518)&lt;16,"",L518+P518+R518+T518)</f>
        <v/>
      </c>
      <c r="Y518" s="0" t="str">
        <f aca="false">IF(COUNT(F518:U518)&lt;16,"",G518+I518+M518+O518)</f>
        <v/>
      </c>
      <c r="Z518" s="0" t="str">
        <f aca="false">IF(COUNT(F518:U518)&lt;16,"",H518+N518+Q518+U518)</f>
        <v/>
      </c>
      <c r="AA518" s="0" t="str">
        <f aca="false">IF(COUNT(F518:U518)&lt;16,"",SUM(F518:U518))</f>
        <v/>
      </c>
      <c r="AB518" s="0" t="str">
        <f aca="false">IF(W518="","",IF(W518&gt;=12,"MUY ALTO",IF(W518&gt;=9,"ALTO",IF(W518&gt;3,"MEDIO","BAJO"))))</f>
        <v/>
      </c>
      <c r="AC518" s="0" t="str">
        <f aca="false">IF(X518="","",IF(X518&gt;=12,"MUY ALTO",IF(X518&gt;=8,"ALTO",IF(X518&gt;2,"MEDIO","BAJO"))))</f>
        <v/>
      </c>
      <c r="AD518" s="0" t="str">
        <f aca="false">IF(Y518="","",IF(Y518&gt;=11,"MUY ALTO",IF(Y518&gt;=8,"ALTO",IF(Y518&gt;2,"MEDIO","BAJO"))))</f>
        <v/>
      </c>
      <c r="AE518" s="0" t="str">
        <f aca="false">IF(Z518="","",IF(Z518&gt;=8,"MUY ALTO",IF(Z518&gt;=4,"ALTO",IF(Z518&gt;0,"MEDIO","BAJO"))))</f>
        <v/>
      </c>
      <c r="AF518" s="0" t="str">
        <f aca="false">IF(AA518="","",IF(AA518&gt;=41,"MUY ALTO",IF(AA518&gt;=30,"ALTO",IF(AA518&gt;8,"MEDIO","BAJO"))))</f>
        <v/>
      </c>
      <c r="AG518" s="0" t="str">
        <f aca="false">IF(COUNT(F518:U518)&lt;16,"",IF(V518="SÍ","1. ATENCIÓN INMEDIATA",IF(COUNTIF(AB518:AE518,"MUY ALTO")&gt;0,"2. PRIORITARIO",IF(COUNTIF(AB518:AE518,"ALTO")&gt;0,"3. SEGUIMIENTO","4. SIN ALERTA"))))</f>
        <v/>
      </c>
    </row>
    <row r="519" customFormat="false" ht="15" hidden="false" customHeight="false" outlineLevel="0" collapsed="false">
      <c r="W519" s="0" t="str">
        <f aca="false">IF(COUNT(F519:U519)&lt;16,"",F519+J519+K519+S519)</f>
        <v/>
      </c>
      <c r="X519" s="0" t="str">
        <f aca="false">IF(COUNT(F519:U519)&lt;16,"",L519+P519+R519+T519)</f>
        <v/>
      </c>
      <c r="Y519" s="0" t="str">
        <f aca="false">IF(COUNT(F519:U519)&lt;16,"",G519+I519+M519+O519)</f>
        <v/>
      </c>
      <c r="Z519" s="0" t="str">
        <f aca="false">IF(COUNT(F519:U519)&lt;16,"",H519+N519+Q519+U519)</f>
        <v/>
      </c>
      <c r="AA519" s="0" t="str">
        <f aca="false">IF(COUNT(F519:U519)&lt;16,"",SUM(F519:U519))</f>
        <v/>
      </c>
      <c r="AB519" s="0" t="str">
        <f aca="false">IF(W519="","",IF(W519&gt;=12,"MUY ALTO",IF(W519&gt;=9,"ALTO",IF(W519&gt;3,"MEDIO","BAJO"))))</f>
        <v/>
      </c>
      <c r="AC519" s="0" t="str">
        <f aca="false">IF(X519="","",IF(X519&gt;=12,"MUY ALTO",IF(X519&gt;=8,"ALTO",IF(X519&gt;2,"MEDIO","BAJO"))))</f>
        <v/>
      </c>
      <c r="AD519" s="0" t="str">
        <f aca="false">IF(Y519="","",IF(Y519&gt;=11,"MUY ALTO",IF(Y519&gt;=8,"ALTO",IF(Y519&gt;2,"MEDIO","BAJO"))))</f>
        <v/>
      </c>
      <c r="AE519" s="0" t="str">
        <f aca="false">IF(Z519="","",IF(Z519&gt;=8,"MUY ALTO",IF(Z519&gt;=4,"ALTO",IF(Z519&gt;0,"MEDIO","BAJO"))))</f>
        <v/>
      </c>
      <c r="AF519" s="0" t="str">
        <f aca="false">IF(AA519="","",IF(AA519&gt;=41,"MUY ALTO",IF(AA519&gt;=30,"ALTO",IF(AA519&gt;8,"MEDIO","BAJO"))))</f>
        <v/>
      </c>
      <c r="AG519" s="0" t="str">
        <f aca="false">IF(COUNT(F519:U519)&lt;16,"",IF(V519="SÍ","1. ATENCIÓN INMEDIATA",IF(COUNTIF(AB519:AE519,"MUY ALTO")&gt;0,"2. PRIORITARIO",IF(COUNTIF(AB519:AE519,"ALTO")&gt;0,"3. SEGUIMIENTO","4. SIN ALERTA"))))</f>
        <v/>
      </c>
    </row>
    <row r="520" customFormat="false" ht="15" hidden="false" customHeight="false" outlineLevel="0" collapsed="false">
      <c r="W520" s="0" t="str">
        <f aca="false">IF(COUNT(F520:U520)&lt;16,"",F520+J520+K520+S520)</f>
        <v/>
      </c>
      <c r="X520" s="0" t="str">
        <f aca="false">IF(COUNT(F520:U520)&lt;16,"",L520+P520+R520+T520)</f>
        <v/>
      </c>
      <c r="Y520" s="0" t="str">
        <f aca="false">IF(COUNT(F520:U520)&lt;16,"",G520+I520+M520+O520)</f>
        <v/>
      </c>
      <c r="Z520" s="0" t="str">
        <f aca="false">IF(COUNT(F520:U520)&lt;16,"",H520+N520+Q520+U520)</f>
        <v/>
      </c>
      <c r="AA520" s="0" t="str">
        <f aca="false">IF(COUNT(F520:U520)&lt;16,"",SUM(F520:U520))</f>
        <v/>
      </c>
      <c r="AB520" s="0" t="str">
        <f aca="false">IF(W520="","",IF(W520&gt;=12,"MUY ALTO",IF(W520&gt;=9,"ALTO",IF(W520&gt;3,"MEDIO","BAJO"))))</f>
        <v/>
      </c>
      <c r="AC520" s="0" t="str">
        <f aca="false">IF(X520="","",IF(X520&gt;=12,"MUY ALTO",IF(X520&gt;=8,"ALTO",IF(X520&gt;2,"MEDIO","BAJO"))))</f>
        <v/>
      </c>
      <c r="AD520" s="0" t="str">
        <f aca="false">IF(Y520="","",IF(Y520&gt;=11,"MUY ALTO",IF(Y520&gt;=8,"ALTO",IF(Y520&gt;2,"MEDIO","BAJO"))))</f>
        <v/>
      </c>
      <c r="AE520" s="0" t="str">
        <f aca="false">IF(Z520="","",IF(Z520&gt;=8,"MUY ALTO",IF(Z520&gt;=4,"ALTO",IF(Z520&gt;0,"MEDIO","BAJO"))))</f>
        <v/>
      </c>
      <c r="AF520" s="0" t="str">
        <f aca="false">IF(AA520="","",IF(AA520&gt;=41,"MUY ALTO",IF(AA520&gt;=30,"ALTO",IF(AA520&gt;8,"MEDIO","BAJO"))))</f>
        <v/>
      </c>
      <c r="AG520" s="0" t="str">
        <f aca="false">IF(COUNT(F520:U520)&lt;16,"",IF(V520="SÍ","1. ATENCIÓN INMEDIATA",IF(COUNTIF(AB520:AE520,"MUY ALTO")&gt;0,"2. PRIORITARIO",IF(COUNTIF(AB520:AE520,"ALTO")&gt;0,"3. SEGUIMIENTO","4. SIN ALERTA"))))</f>
        <v/>
      </c>
    </row>
    <row r="521" customFormat="false" ht="15" hidden="false" customHeight="false" outlineLevel="0" collapsed="false">
      <c r="W521" s="0" t="str">
        <f aca="false">IF(COUNT(F521:U521)&lt;16,"",F521+J521+K521+S521)</f>
        <v/>
      </c>
      <c r="X521" s="0" t="str">
        <f aca="false">IF(COUNT(F521:U521)&lt;16,"",L521+P521+R521+T521)</f>
        <v/>
      </c>
      <c r="Y521" s="0" t="str">
        <f aca="false">IF(COUNT(F521:U521)&lt;16,"",G521+I521+M521+O521)</f>
        <v/>
      </c>
      <c r="Z521" s="0" t="str">
        <f aca="false">IF(COUNT(F521:U521)&lt;16,"",H521+N521+Q521+U521)</f>
        <v/>
      </c>
      <c r="AA521" s="0" t="str">
        <f aca="false">IF(COUNT(F521:U521)&lt;16,"",SUM(F521:U521))</f>
        <v/>
      </c>
      <c r="AB521" s="0" t="str">
        <f aca="false">IF(W521="","",IF(W521&gt;=12,"MUY ALTO",IF(W521&gt;=9,"ALTO",IF(W521&gt;3,"MEDIO","BAJO"))))</f>
        <v/>
      </c>
      <c r="AC521" s="0" t="str">
        <f aca="false">IF(X521="","",IF(X521&gt;=12,"MUY ALTO",IF(X521&gt;=8,"ALTO",IF(X521&gt;2,"MEDIO","BAJO"))))</f>
        <v/>
      </c>
      <c r="AD521" s="0" t="str">
        <f aca="false">IF(Y521="","",IF(Y521&gt;=11,"MUY ALTO",IF(Y521&gt;=8,"ALTO",IF(Y521&gt;2,"MEDIO","BAJO"))))</f>
        <v/>
      </c>
      <c r="AE521" s="0" t="str">
        <f aca="false">IF(Z521="","",IF(Z521&gt;=8,"MUY ALTO",IF(Z521&gt;=4,"ALTO",IF(Z521&gt;0,"MEDIO","BAJO"))))</f>
        <v/>
      </c>
      <c r="AF521" s="0" t="str">
        <f aca="false">IF(AA521="","",IF(AA521&gt;=41,"MUY ALTO",IF(AA521&gt;=30,"ALTO",IF(AA521&gt;8,"MEDIO","BAJO"))))</f>
        <v/>
      </c>
      <c r="AG521" s="0" t="str">
        <f aca="false">IF(COUNT(F521:U521)&lt;16,"",IF(V521="SÍ","1. ATENCIÓN INMEDIATA",IF(COUNTIF(AB521:AE521,"MUY ALTO")&gt;0,"2. PRIORITARIO",IF(COUNTIF(AB521:AE521,"ALTO")&gt;0,"3. SEGUIMIENTO","4. SIN ALERTA"))))</f>
        <v/>
      </c>
    </row>
    <row r="522" customFormat="false" ht="15" hidden="false" customHeight="false" outlineLevel="0" collapsed="false">
      <c r="W522" s="0" t="str">
        <f aca="false">IF(COUNT(F522:U522)&lt;16,"",F522+J522+K522+S522)</f>
        <v/>
      </c>
      <c r="X522" s="0" t="str">
        <f aca="false">IF(COUNT(F522:U522)&lt;16,"",L522+P522+R522+T522)</f>
        <v/>
      </c>
      <c r="Y522" s="0" t="str">
        <f aca="false">IF(COUNT(F522:U522)&lt;16,"",G522+I522+M522+O522)</f>
        <v/>
      </c>
      <c r="Z522" s="0" t="str">
        <f aca="false">IF(COUNT(F522:U522)&lt;16,"",H522+N522+Q522+U522)</f>
        <v/>
      </c>
      <c r="AA522" s="0" t="str">
        <f aca="false">IF(COUNT(F522:U522)&lt;16,"",SUM(F522:U522))</f>
        <v/>
      </c>
      <c r="AB522" s="0" t="str">
        <f aca="false">IF(W522="","",IF(W522&gt;=12,"MUY ALTO",IF(W522&gt;=9,"ALTO",IF(W522&gt;3,"MEDIO","BAJO"))))</f>
        <v/>
      </c>
      <c r="AC522" s="0" t="str">
        <f aca="false">IF(X522="","",IF(X522&gt;=12,"MUY ALTO",IF(X522&gt;=8,"ALTO",IF(X522&gt;2,"MEDIO","BAJO"))))</f>
        <v/>
      </c>
      <c r="AD522" s="0" t="str">
        <f aca="false">IF(Y522="","",IF(Y522&gt;=11,"MUY ALTO",IF(Y522&gt;=8,"ALTO",IF(Y522&gt;2,"MEDIO","BAJO"))))</f>
        <v/>
      </c>
      <c r="AE522" s="0" t="str">
        <f aca="false">IF(Z522="","",IF(Z522&gt;=8,"MUY ALTO",IF(Z522&gt;=4,"ALTO",IF(Z522&gt;0,"MEDIO","BAJO"))))</f>
        <v/>
      </c>
      <c r="AF522" s="0" t="str">
        <f aca="false">IF(AA522="","",IF(AA522&gt;=41,"MUY ALTO",IF(AA522&gt;=30,"ALTO",IF(AA522&gt;8,"MEDIO","BAJO"))))</f>
        <v/>
      </c>
      <c r="AG522" s="0" t="str">
        <f aca="false">IF(COUNT(F522:U522)&lt;16,"",IF(V522="SÍ","1. ATENCIÓN INMEDIATA",IF(COUNTIF(AB522:AE522,"MUY ALTO")&gt;0,"2. PRIORITARIO",IF(COUNTIF(AB522:AE522,"ALTO")&gt;0,"3. SEGUIMIENTO","4. SIN ALERTA"))))</f>
        <v/>
      </c>
    </row>
    <row r="523" customFormat="false" ht="15" hidden="false" customHeight="false" outlineLevel="0" collapsed="false">
      <c r="W523" s="0" t="str">
        <f aca="false">IF(COUNT(F523:U523)&lt;16,"",F523+J523+K523+S523)</f>
        <v/>
      </c>
      <c r="X523" s="0" t="str">
        <f aca="false">IF(COUNT(F523:U523)&lt;16,"",L523+P523+R523+T523)</f>
        <v/>
      </c>
      <c r="Y523" s="0" t="str">
        <f aca="false">IF(COUNT(F523:U523)&lt;16,"",G523+I523+M523+O523)</f>
        <v/>
      </c>
      <c r="Z523" s="0" t="str">
        <f aca="false">IF(COUNT(F523:U523)&lt;16,"",H523+N523+Q523+U523)</f>
        <v/>
      </c>
      <c r="AA523" s="0" t="str">
        <f aca="false">IF(COUNT(F523:U523)&lt;16,"",SUM(F523:U523))</f>
        <v/>
      </c>
      <c r="AB523" s="0" t="str">
        <f aca="false">IF(W523="","",IF(W523&gt;=12,"MUY ALTO",IF(W523&gt;=9,"ALTO",IF(W523&gt;3,"MEDIO","BAJO"))))</f>
        <v/>
      </c>
      <c r="AC523" s="0" t="str">
        <f aca="false">IF(X523="","",IF(X523&gt;=12,"MUY ALTO",IF(X523&gt;=8,"ALTO",IF(X523&gt;2,"MEDIO","BAJO"))))</f>
        <v/>
      </c>
      <c r="AD523" s="0" t="str">
        <f aca="false">IF(Y523="","",IF(Y523&gt;=11,"MUY ALTO",IF(Y523&gt;=8,"ALTO",IF(Y523&gt;2,"MEDIO","BAJO"))))</f>
        <v/>
      </c>
      <c r="AE523" s="0" t="str">
        <f aca="false">IF(Z523="","",IF(Z523&gt;=8,"MUY ALTO",IF(Z523&gt;=4,"ALTO",IF(Z523&gt;0,"MEDIO","BAJO"))))</f>
        <v/>
      </c>
      <c r="AF523" s="0" t="str">
        <f aca="false">IF(AA523="","",IF(AA523&gt;=41,"MUY ALTO",IF(AA523&gt;=30,"ALTO",IF(AA523&gt;8,"MEDIO","BAJO"))))</f>
        <v/>
      </c>
      <c r="AG523" s="0" t="str">
        <f aca="false">IF(COUNT(F523:U523)&lt;16,"",IF(V523="SÍ","1. ATENCIÓN INMEDIATA",IF(COUNTIF(AB523:AE523,"MUY ALTO")&gt;0,"2. PRIORITARIO",IF(COUNTIF(AB523:AE523,"ALTO")&gt;0,"3. SEGUIMIENTO","4. SIN ALERTA"))))</f>
        <v/>
      </c>
    </row>
    <row r="524" customFormat="false" ht="15" hidden="false" customHeight="false" outlineLevel="0" collapsed="false">
      <c r="W524" s="0" t="str">
        <f aca="false">IF(COUNT(F524:U524)&lt;16,"",F524+J524+K524+S524)</f>
        <v/>
      </c>
      <c r="X524" s="0" t="str">
        <f aca="false">IF(COUNT(F524:U524)&lt;16,"",L524+P524+R524+T524)</f>
        <v/>
      </c>
      <c r="Y524" s="0" t="str">
        <f aca="false">IF(COUNT(F524:U524)&lt;16,"",G524+I524+M524+O524)</f>
        <v/>
      </c>
      <c r="Z524" s="0" t="str">
        <f aca="false">IF(COUNT(F524:U524)&lt;16,"",H524+N524+Q524+U524)</f>
        <v/>
      </c>
      <c r="AA524" s="0" t="str">
        <f aca="false">IF(COUNT(F524:U524)&lt;16,"",SUM(F524:U524))</f>
        <v/>
      </c>
      <c r="AB524" s="0" t="str">
        <f aca="false">IF(W524="","",IF(W524&gt;=12,"MUY ALTO",IF(W524&gt;=9,"ALTO",IF(W524&gt;3,"MEDIO","BAJO"))))</f>
        <v/>
      </c>
      <c r="AC524" s="0" t="str">
        <f aca="false">IF(X524="","",IF(X524&gt;=12,"MUY ALTO",IF(X524&gt;=8,"ALTO",IF(X524&gt;2,"MEDIO","BAJO"))))</f>
        <v/>
      </c>
      <c r="AD524" s="0" t="str">
        <f aca="false">IF(Y524="","",IF(Y524&gt;=11,"MUY ALTO",IF(Y524&gt;=8,"ALTO",IF(Y524&gt;2,"MEDIO","BAJO"))))</f>
        <v/>
      </c>
      <c r="AE524" s="0" t="str">
        <f aca="false">IF(Z524="","",IF(Z524&gt;=8,"MUY ALTO",IF(Z524&gt;=4,"ALTO",IF(Z524&gt;0,"MEDIO","BAJO"))))</f>
        <v/>
      </c>
      <c r="AF524" s="0" t="str">
        <f aca="false">IF(AA524="","",IF(AA524&gt;=41,"MUY ALTO",IF(AA524&gt;=30,"ALTO",IF(AA524&gt;8,"MEDIO","BAJO"))))</f>
        <v/>
      </c>
      <c r="AG524" s="0" t="str">
        <f aca="false">IF(COUNT(F524:U524)&lt;16,"",IF(V524="SÍ","1. ATENCIÓN INMEDIATA",IF(COUNTIF(AB524:AE524,"MUY ALTO")&gt;0,"2. PRIORITARIO",IF(COUNTIF(AB524:AE524,"ALTO")&gt;0,"3. SEGUIMIENTO","4. SIN ALERTA"))))</f>
        <v/>
      </c>
    </row>
    <row r="525" customFormat="false" ht="15" hidden="false" customHeight="false" outlineLevel="0" collapsed="false">
      <c r="W525" s="0" t="str">
        <f aca="false">IF(COUNT(F525:U525)&lt;16,"",F525+J525+K525+S525)</f>
        <v/>
      </c>
      <c r="X525" s="0" t="str">
        <f aca="false">IF(COUNT(F525:U525)&lt;16,"",L525+P525+R525+T525)</f>
        <v/>
      </c>
      <c r="Y525" s="0" t="str">
        <f aca="false">IF(COUNT(F525:U525)&lt;16,"",G525+I525+M525+O525)</f>
        <v/>
      </c>
      <c r="Z525" s="0" t="str">
        <f aca="false">IF(COUNT(F525:U525)&lt;16,"",H525+N525+Q525+U525)</f>
        <v/>
      </c>
      <c r="AA525" s="0" t="str">
        <f aca="false">IF(COUNT(F525:U525)&lt;16,"",SUM(F525:U525))</f>
        <v/>
      </c>
      <c r="AB525" s="0" t="str">
        <f aca="false">IF(W525="","",IF(W525&gt;=12,"MUY ALTO",IF(W525&gt;=9,"ALTO",IF(W525&gt;3,"MEDIO","BAJO"))))</f>
        <v/>
      </c>
      <c r="AC525" s="0" t="str">
        <f aca="false">IF(X525="","",IF(X525&gt;=12,"MUY ALTO",IF(X525&gt;=8,"ALTO",IF(X525&gt;2,"MEDIO","BAJO"))))</f>
        <v/>
      </c>
      <c r="AD525" s="0" t="str">
        <f aca="false">IF(Y525="","",IF(Y525&gt;=11,"MUY ALTO",IF(Y525&gt;=8,"ALTO",IF(Y525&gt;2,"MEDIO","BAJO"))))</f>
        <v/>
      </c>
      <c r="AE525" s="0" t="str">
        <f aca="false">IF(Z525="","",IF(Z525&gt;=8,"MUY ALTO",IF(Z525&gt;=4,"ALTO",IF(Z525&gt;0,"MEDIO","BAJO"))))</f>
        <v/>
      </c>
      <c r="AF525" s="0" t="str">
        <f aca="false">IF(AA525="","",IF(AA525&gt;=41,"MUY ALTO",IF(AA525&gt;=30,"ALTO",IF(AA525&gt;8,"MEDIO","BAJO"))))</f>
        <v/>
      </c>
      <c r="AG525" s="0" t="str">
        <f aca="false">IF(COUNT(F525:U525)&lt;16,"",IF(V525="SÍ","1. ATENCIÓN INMEDIATA",IF(COUNTIF(AB525:AE525,"MUY ALTO")&gt;0,"2. PRIORITARIO",IF(COUNTIF(AB525:AE525,"ALTO")&gt;0,"3. SEGUIMIENTO","4. SIN ALERTA"))))</f>
        <v/>
      </c>
    </row>
    <row r="526" customFormat="false" ht="15" hidden="false" customHeight="false" outlineLevel="0" collapsed="false">
      <c r="W526" s="0" t="str">
        <f aca="false">IF(COUNT(F526:U526)&lt;16,"",F526+J526+K526+S526)</f>
        <v/>
      </c>
      <c r="X526" s="0" t="str">
        <f aca="false">IF(COUNT(F526:U526)&lt;16,"",L526+P526+R526+T526)</f>
        <v/>
      </c>
      <c r="Y526" s="0" t="str">
        <f aca="false">IF(COUNT(F526:U526)&lt;16,"",G526+I526+M526+O526)</f>
        <v/>
      </c>
      <c r="Z526" s="0" t="str">
        <f aca="false">IF(COUNT(F526:U526)&lt;16,"",H526+N526+Q526+U526)</f>
        <v/>
      </c>
      <c r="AA526" s="0" t="str">
        <f aca="false">IF(COUNT(F526:U526)&lt;16,"",SUM(F526:U526))</f>
        <v/>
      </c>
      <c r="AB526" s="0" t="str">
        <f aca="false">IF(W526="","",IF(W526&gt;=12,"MUY ALTO",IF(W526&gt;=9,"ALTO",IF(W526&gt;3,"MEDIO","BAJO"))))</f>
        <v/>
      </c>
      <c r="AC526" s="0" t="str">
        <f aca="false">IF(X526="","",IF(X526&gt;=12,"MUY ALTO",IF(X526&gt;=8,"ALTO",IF(X526&gt;2,"MEDIO","BAJO"))))</f>
        <v/>
      </c>
      <c r="AD526" s="0" t="str">
        <f aca="false">IF(Y526="","",IF(Y526&gt;=11,"MUY ALTO",IF(Y526&gt;=8,"ALTO",IF(Y526&gt;2,"MEDIO","BAJO"))))</f>
        <v/>
      </c>
      <c r="AE526" s="0" t="str">
        <f aca="false">IF(Z526="","",IF(Z526&gt;=8,"MUY ALTO",IF(Z526&gt;=4,"ALTO",IF(Z526&gt;0,"MEDIO","BAJO"))))</f>
        <v/>
      </c>
      <c r="AF526" s="0" t="str">
        <f aca="false">IF(AA526="","",IF(AA526&gt;=41,"MUY ALTO",IF(AA526&gt;=30,"ALTO",IF(AA526&gt;8,"MEDIO","BAJO"))))</f>
        <v/>
      </c>
      <c r="AG526" s="0" t="str">
        <f aca="false">IF(COUNT(F526:U526)&lt;16,"",IF(V526="SÍ","1. ATENCIÓN INMEDIATA",IF(COUNTIF(AB526:AE526,"MUY ALTO")&gt;0,"2. PRIORITARIO",IF(COUNTIF(AB526:AE526,"ALTO")&gt;0,"3. SEGUIMIENTO","4. SIN ALERTA"))))</f>
        <v/>
      </c>
    </row>
    <row r="527" customFormat="false" ht="15" hidden="false" customHeight="false" outlineLevel="0" collapsed="false">
      <c r="W527" s="0" t="str">
        <f aca="false">IF(COUNT(F527:U527)&lt;16,"",F527+J527+K527+S527)</f>
        <v/>
      </c>
      <c r="X527" s="0" t="str">
        <f aca="false">IF(COUNT(F527:U527)&lt;16,"",L527+P527+R527+T527)</f>
        <v/>
      </c>
      <c r="Y527" s="0" t="str">
        <f aca="false">IF(COUNT(F527:U527)&lt;16,"",G527+I527+M527+O527)</f>
        <v/>
      </c>
      <c r="Z527" s="0" t="str">
        <f aca="false">IF(COUNT(F527:U527)&lt;16,"",H527+N527+Q527+U527)</f>
        <v/>
      </c>
      <c r="AA527" s="0" t="str">
        <f aca="false">IF(COUNT(F527:U527)&lt;16,"",SUM(F527:U527))</f>
        <v/>
      </c>
      <c r="AB527" s="0" t="str">
        <f aca="false">IF(W527="","",IF(W527&gt;=12,"MUY ALTO",IF(W527&gt;=9,"ALTO",IF(W527&gt;3,"MEDIO","BAJO"))))</f>
        <v/>
      </c>
      <c r="AC527" s="0" t="str">
        <f aca="false">IF(X527="","",IF(X527&gt;=12,"MUY ALTO",IF(X527&gt;=8,"ALTO",IF(X527&gt;2,"MEDIO","BAJO"))))</f>
        <v/>
      </c>
      <c r="AD527" s="0" t="str">
        <f aca="false">IF(Y527="","",IF(Y527&gt;=11,"MUY ALTO",IF(Y527&gt;=8,"ALTO",IF(Y527&gt;2,"MEDIO","BAJO"))))</f>
        <v/>
      </c>
      <c r="AE527" s="0" t="str">
        <f aca="false">IF(Z527="","",IF(Z527&gt;=8,"MUY ALTO",IF(Z527&gt;=4,"ALTO",IF(Z527&gt;0,"MEDIO","BAJO"))))</f>
        <v/>
      </c>
      <c r="AF527" s="0" t="str">
        <f aca="false">IF(AA527="","",IF(AA527&gt;=41,"MUY ALTO",IF(AA527&gt;=30,"ALTO",IF(AA527&gt;8,"MEDIO","BAJO"))))</f>
        <v/>
      </c>
      <c r="AG527" s="0" t="str">
        <f aca="false">IF(COUNT(F527:U527)&lt;16,"",IF(V527="SÍ","1. ATENCIÓN INMEDIATA",IF(COUNTIF(AB527:AE527,"MUY ALTO")&gt;0,"2. PRIORITARIO",IF(COUNTIF(AB527:AE527,"ALTO")&gt;0,"3. SEGUIMIENTO","4. SIN ALERTA"))))</f>
        <v/>
      </c>
    </row>
    <row r="528" customFormat="false" ht="15" hidden="false" customHeight="false" outlineLevel="0" collapsed="false">
      <c r="W528" s="0" t="str">
        <f aca="false">IF(COUNT(F528:U528)&lt;16,"",F528+J528+K528+S528)</f>
        <v/>
      </c>
      <c r="X528" s="0" t="str">
        <f aca="false">IF(COUNT(F528:U528)&lt;16,"",L528+P528+R528+T528)</f>
        <v/>
      </c>
      <c r="Y528" s="0" t="str">
        <f aca="false">IF(COUNT(F528:U528)&lt;16,"",G528+I528+M528+O528)</f>
        <v/>
      </c>
      <c r="Z528" s="0" t="str">
        <f aca="false">IF(COUNT(F528:U528)&lt;16,"",H528+N528+Q528+U528)</f>
        <v/>
      </c>
      <c r="AA528" s="0" t="str">
        <f aca="false">IF(COUNT(F528:U528)&lt;16,"",SUM(F528:U528))</f>
        <v/>
      </c>
      <c r="AB528" s="0" t="str">
        <f aca="false">IF(W528="","",IF(W528&gt;=12,"MUY ALTO",IF(W528&gt;=9,"ALTO",IF(W528&gt;3,"MEDIO","BAJO"))))</f>
        <v/>
      </c>
      <c r="AC528" s="0" t="str">
        <f aca="false">IF(X528="","",IF(X528&gt;=12,"MUY ALTO",IF(X528&gt;=8,"ALTO",IF(X528&gt;2,"MEDIO","BAJO"))))</f>
        <v/>
      </c>
      <c r="AD528" s="0" t="str">
        <f aca="false">IF(Y528="","",IF(Y528&gt;=11,"MUY ALTO",IF(Y528&gt;=8,"ALTO",IF(Y528&gt;2,"MEDIO","BAJO"))))</f>
        <v/>
      </c>
      <c r="AE528" s="0" t="str">
        <f aca="false">IF(Z528="","",IF(Z528&gt;=8,"MUY ALTO",IF(Z528&gt;=4,"ALTO",IF(Z528&gt;0,"MEDIO","BAJO"))))</f>
        <v/>
      </c>
      <c r="AF528" s="0" t="str">
        <f aca="false">IF(AA528="","",IF(AA528&gt;=41,"MUY ALTO",IF(AA528&gt;=30,"ALTO",IF(AA528&gt;8,"MEDIO","BAJO"))))</f>
        <v/>
      </c>
      <c r="AG528" s="0" t="str">
        <f aca="false">IF(COUNT(F528:U528)&lt;16,"",IF(V528="SÍ","1. ATENCIÓN INMEDIATA",IF(COUNTIF(AB528:AE528,"MUY ALTO")&gt;0,"2. PRIORITARIO",IF(COUNTIF(AB528:AE528,"ALTO")&gt;0,"3. SEGUIMIENTO","4. SIN ALERTA"))))</f>
        <v/>
      </c>
    </row>
    <row r="529" customFormat="false" ht="15" hidden="false" customHeight="false" outlineLevel="0" collapsed="false">
      <c r="W529" s="0" t="str">
        <f aca="false">IF(COUNT(F529:U529)&lt;16,"",F529+J529+K529+S529)</f>
        <v/>
      </c>
      <c r="X529" s="0" t="str">
        <f aca="false">IF(COUNT(F529:U529)&lt;16,"",L529+P529+R529+T529)</f>
        <v/>
      </c>
      <c r="Y529" s="0" t="str">
        <f aca="false">IF(COUNT(F529:U529)&lt;16,"",G529+I529+M529+O529)</f>
        <v/>
      </c>
      <c r="Z529" s="0" t="str">
        <f aca="false">IF(COUNT(F529:U529)&lt;16,"",H529+N529+Q529+U529)</f>
        <v/>
      </c>
      <c r="AA529" s="0" t="str">
        <f aca="false">IF(COUNT(F529:U529)&lt;16,"",SUM(F529:U529))</f>
        <v/>
      </c>
      <c r="AB529" s="0" t="str">
        <f aca="false">IF(W529="","",IF(W529&gt;=12,"MUY ALTO",IF(W529&gt;=9,"ALTO",IF(W529&gt;3,"MEDIO","BAJO"))))</f>
        <v/>
      </c>
      <c r="AC529" s="0" t="str">
        <f aca="false">IF(X529="","",IF(X529&gt;=12,"MUY ALTO",IF(X529&gt;=8,"ALTO",IF(X529&gt;2,"MEDIO","BAJO"))))</f>
        <v/>
      </c>
      <c r="AD529" s="0" t="str">
        <f aca="false">IF(Y529="","",IF(Y529&gt;=11,"MUY ALTO",IF(Y529&gt;=8,"ALTO",IF(Y529&gt;2,"MEDIO","BAJO"))))</f>
        <v/>
      </c>
      <c r="AE529" s="0" t="str">
        <f aca="false">IF(Z529="","",IF(Z529&gt;=8,"MUY ALTO",IF(Z529&gt;=4,"ALTO",IF(Z529&gt;0,"MEDIO","BAJO"))))</f>
        <v/>
      </c>
      <c r="AF529" s="0" t="str">
        <f aca="false">IF(AA529="","",IF(AA529&gt;=41,"MUY ALTO",IF(AA529&gt;=30,"ALTO",IF(AA529&gt;8,"MEDIO","BAJO"))))</f>
        <v/>
      </c>
      <c r="AG529" s="0" t="str">
        <f aca="false">IF(COUNT(F529:U529)&lt;16,"",IF(V529="SÍ","1. ATENCIÓN INMEDIATA",IF(COUNTIF(AB529:AE529,"MUY ALTO")&gt;0,"2. PRIORITARIO",IF(COUNTIF(AB529:AE529,"ALTO")&gt;0,"3. SEGUIMIENTO","4. SIN ALERTA"))))</f>
        <v/>
      </c>
    </row>
    <row r="530" customFormat="false" ht="15" hidden="false" customHeight="false" outlineLevel="0" collapsed="false">
      <c r="W530" s="0" t="str">
        <f aca="false">IF(COUNT(F530:U530)&lt;16,"",F530+J530+K530+S530)</f>
        <v/>
      </c>
      <c r="X530" s="0" t="str">
        <f aca="false">IF(COUNT(F530:U530)&lt;16,"",L530+P530+R530+T530)</f>
        <v/>
      </c>
      <c r="Y530" s="0" t="str">
        <f aca="false">IF(COUNT(F530:U530)&lt;16,"",G530+I530+M530+O530)</f>
        <v/>
      </c>
      <c r="Z530" s="0" t="str">
        <f aca="false">IF(COUNT(F530:U530)&lt;16,"",H530+N530+Q530+U530)</f>
        <v/>
      </c>
      <c r="AA530" s="0" t="str">
        <f aca="false">IF(COUNT(F530:U530)&lt;16,"",SUM(F530:U530))</f>
        <v/>
      </c>
      <c r="AB530" s="0" t="str">
        <f aca="false">IF(W530="","",IF(W530&gt;=12,"MUY ALTO",IF(W530&gt;=9,"ALTO",IF(W530&gt;3,"MEDIO","BAJO"))))</f>
        <v/>
      </c>
      <c r="AC530" s="0" t="str">
        <f aca="false">IF(X530="","",IF(X530&gt;=12,"MUY ALTO",IF(X530&gt;=8,"ALTO",IF(X530&gt;2,"MEDIO","BAJO"))))</f>
        <v/>
      </c>
      <c r="AD530" s="0" t="str">
        <f aca="false">IF(Y530="","",IF(Y530&gt;=11,"MUY ALTO",IF(Y530&gt;=8,"ALTO",IF(Y530&gt;2,"MEDIO","BAJO"))))</f>
        <v/>
      </c>
      <c r="AE530" s="0" t="str">
        <f aca="false">IF(Z530="","",IF(Z530&gt;=8,"MUY ALTO",IF(Z530&gt;=4,"ALTO",IF(Z530&gt;0,"MEDIO","BAJO"))))</f>
        <v/>
      </c>
      <c r="AF530" s="0" t="str">
        <f aca="false">IF(AA530="","",IF(AA530&gt;=41,"MUY ALTO",IF(AA530&gt;=30,"ALTO",IF(AA530&gt;8,"MEDIO","BAJO"))))</f>
        <v/>
      </c>
      <c r="AG530" s="0" t="str">
        <f aca="false">IF(COUNT(F530:U530)&lt;16,"",IF(V530="SÍ","1. ATENCIÓN INMEDIATA",IF(COUNTIF(AB530:AE530,"MUY ALTO")&gt;0,"2. PRIORITARIO",IF(COUNTIF(AB530:AE530,"ALTO")&gt;0,"3. SEGUIMIENTO","4. SIN ALERTA"))))</f>
        <v/>
      </c>
    </row>
    <row r="531" customFormat="false" ht="15" hidden="false" customHeight="false" outlineLevel="0" collapsed="false">
      <c r="W531" s="0" t="str">
        <f aca="false">IF(COUNT(F531:U531)&lt;16,"",F531+J531+K531+S531)</f>
        <v/>
      </c>
      <c r="X531" s="0" t="str">
        <f aca="false">IF(COUNT(F531:U531)&lt;16,"",L531+P531+R531+T531)</f>
        <v/>
      </c>
      <c r="Y531" s="0" t="str">
        <f aca="false">IF(COUNT(F531:U531)&lt;16,"",G531+I531+M531+O531)</f>
        <v/>
      </c>
      <c r="Z531" s="0" t="str">
        <f aca="false">IF(COUNT(F531:U531)&lt;16,"",H531+N531+Q531+U531)</f>
        <v/>
      </c>
      <c r="AA531" s="0" t="str">
        <f aca="false">IF(COUNT(F531:U531)&lt;16,"",SUM(F531:U531))</f>
        <v/>
      </c>
      <c r="AB531" s="0" t="str">
        <f aca="false">IF(W531="","",IF(W531&gt;=12,"MUY ALTO",IF(W531&gt;=9,"ALTO",IF(W531&gt;3,"MEDIO","BAJO"))))</f>
        <v/>
      </c>
      <c r="AC531" s="0" t="str">
        <f aca="false">IF(X531="","",IF(X531&gt;=12,"MUY ALTO",IF(X531&gt;=8,"ALTO",IF(X531&gt;2,"MEDIO","BAJO"))))</f>
        <v/>
      </c>
      <c r="AD531" s="0" t="str">
        <f aca="false">IF(Y531="","",IF(Y531&gt;=11,"MUY ALTO",IF(Y531&gt;=8,"ALTO",IF(Y531&gt;2,"MEDIO","BAJO"))))</f>
        <v/>
      </c>
      <c r="AE531" s="0" t="str">
        <f aca="false">IF(Z531="","",IF(Z531&gt;=8,"MUY ALTO",IF(Z531&gt;=4,"ALTO",IF(Z531&gt;0,"MEDIO","BAJO"))))</f>
        <v/>
      </c>
      <c r="AF531" s="0" t="str">
        <f aca="false">IF(AA531="","",IF(AA531&gt;=41,"MUY ALTO",IF(AA531&gt;=30,"ALTO",IF(AA531&gt;8,"MEDIO","BAJO"))))</f>
        <v/>
      </c>
      <c r="AG531" s="0" t="str">
        <f aca="false">IF(COUNT(F531:U531)&lt;16,"",IF(V531="SÍ","1. ATENCIÓN INMEDIATA",IF(COUNTIF(AB531:AE531,"MUY ALTO")&gt;0,"2. PRIORITARIO",IF(COUNTIF(AB531:AE531,"ALTO")&gt;0,"3. SEGUIMIENTO","4. SIN ALERTA"))))</f>
        <v/>
      </c>
    </row>
    <row r="532" customFormat="false" ht="15" hidden="false" customHeight="false" outlineLevel="0" collapsed="false">
      <c r="W532" s="0" t="str">
        <f aca="false">IF(COUNT(F532:U532)&lt;16,"",F532+J532+K532+S532)</f>
        <v/>
      </c>
      <c r="X532" s="0" t="str">
        <f aca="false">IF(COUNT(F532:U532)&lt;16,"",L532+P532+R532+T532)</f>
        <v/>
      </c>
      <c r="Y532" s="0" t="str">
        <f aca="false">IF(COUNT(F532:U532)&lt;16,"",G532+I532+M532+O532)</f>
        <v/>
      </c>
      <c r="Z532" s="0" t="str">
        <f aca="false">IF(COUNT(F532:U532)&lt;16,"",H532+N532+Q532+U532)</f>
        <v/>
      </c>
      <c r="AA532" s="0" t="str">
        <f aca="false">IF(COUNT(F532:U532)&lt;16,"",SUM(F532:U532))</f>
        <v/>
      </c>
      <c r="AB532" s="0" t="str">
        <f aca="false">IF(W532="","",IF(W532&gt;=12,"MUY ALTO",IF(W532&gt;=9,"ALTO",IF(W532&gt;3,"MEDIO","BAJO"))))</f>
        <v/>
      </c>
      <c r="AC532" s="0" t="str">
        <f aca="false">IF(X532="","",IF(X532&gt;=12,"MUY ALTO",IF(X532&gt;=8,"ALTO",IF(X532&gt;2,"MEDIO","BAJO"))))</f>
        <v/>
      </c>
      <c r="AD532" s="0" t="str">
        <f aca="false">IF(Y532="","",IF(Y532&gt;=11,"MUY ALTO",IF(Y532&gt;=8,"ALTO",IF(Y532&gt;2,"MEDIO","BAJO"))))</f>
        <v/>
      </c>
      <c r="AE532" s="0" t="str">
        <f aca="false">IF(Z532="","",IF(Z532&gt;=8,"MUY ALTO",IF(Z532&gt;=4,"ALTO",IF(Z532&gt;0,"MEDIO","BAJO"))))</f>
        <v/>
      </c>
      <c r="AF532" s="0" t="str">
        <f aca="false">IF(AA532="","",IF(AA532&gt;=41,"MUY ALTO",IF(AA532&gt;=30,"ALTO",IF(AA532&gt;8,"MEDIO","BAJO"))))</f>
        <v/>
      </c>
      <c r="AG532" s="0" t="str">
        <f aca="false">IF(COUNT(F532:U532)&lt;16,"",IF(V532="SÍ","1. ATENCIÓN INMEDIATA",IF(COUNTIF(AB532:AE532,"MUY ALTO")&gt;0,"2. PRIORITARIO",IF(COUNTIF(AB532:AE532,"ALTO")&gt;0,"3. SEGUIMIENTO","4. SIN ALERTA"))))</f>
        <v/>
      </c>
    </row>
    <row r="533" customFormat="false" ht="15" hidden="false" customHeight="false" outlineLevel="0" collapsed="false">
      <c r="W533" s="0" t="str">
        <f aca="false">IF(COUNT(F533:U533)&lt;16,"",F533+J533+K533+S533)</f>
        <v/>
      </c>
      <c r="X533" s="0" t="str">
        <f aca="false">IF(COUNT(F533:U533)&lt;16,"",L533+P533+R533+T533)</f>
        <v/>
      </c>
      <c r="Y533" s="0" t="str">
        <f aca="false">IF(COUNT(F533:U533)&lt;16,"",G533+I533+M533+O533)</f>
        <v/>
      </c>
      <c r="Z533" s="0" t="str">
        <f aca="false">IF(COUNT(F533:U533)&lt;16,"",H533+N533+Q533+U533)</f>
        <v/>
      </c>
      <c r="AA533" s="0" t="str">
        <f aca="false">IF(COUNT(F533:U533)&lt;16,"",SUM(F533:U533))</f>
        <v/>
      </c>
      <c r="AB533" s="0" t="str">
        <f aca="false">IF(W533="","",IF(W533&gt;=12,"MUY ALTO",IF(W533&gt;=9,"ALTO",IF(W533&gt;3,"MEDIO","BAJO"))))</f>
        <v/>
      </c>
      <c r="AC533" s="0" t="str">
        <f aca="false">IF(X533="","",IF(X533&gt;=12,"MUY ALTO",IF(X533&gt;=8,"ALTO",IF(X533&gt;2,"MEDIO","BAJO"))))</f>
        <v/>
      </c>
      <c r="AD533" s="0" t="str">
        <f aca="false">IF(Y533="","",IF(Y533&gt;=11,"MUY ALTO",IF(Y533&gt;=8,"ALTO",IF(Y533&gt;2,"MEDIO","BAJO"))))</f>
        <v/>
      </c>
      <c r="AE533" s="0" t="str">
        <f aca="false">IF(Z533="","",IF(Z533&gt;=8,"MUY ALTO",IF(Z533&gt;=4,"ALTO",IF(Z533&gt;0,"MEDIO","BAJO"))))</f>
        <v/>
      </c>
      <c r="AF533" s="0" t="str">
        <f aca="false">IF(AA533="","",IF(AA533&gt;=41,"MUY ALTO",IF(AA533&gt;=30,"ALTO",IF(AA533&gt;8,"MEDIO","BAJO"))))</f>
        <v/>
      </c>
      <c r="AG533" s="0" t="str">
        <f aca="false">IF(COUNT(F533:U533)&lt;16,"",IF(V533="SÍ","1. ATENCIÓN INMEDIATA",IF(COUNTIF(AB533:AE533,"MUY ALTO")&gt;0,"2. PRIORITARIO",IF(COUNTIF(AB533:AE533,"ALTO")&gt;0,"3. SEGUIMIENTO","4. SIN ALERTA"))))</f>
        <v/>
      </c>
    </row>
    <row r="534" customFormat="false" ht="15" hidden="false" customHeight="false" outlineLevel="0" collapsed="false">
      <c r="W534" s="0" t="str">
        <f aca="false">IF(COUNT(F534:U534)&lt;16,"",F534+J534+K534+S534)</f>
        <v/>
      </c>
      <c r="X534" s="0" t="str">
        <f aca="false">IF(COUNT(F534:U534)&lt;16,"",L534+P534+R534+T534)</f>
        <v/>
      </c>
      <c r="Y534" s="0" t="str">
        <f aca="false">IF(COUNT(F534:U534)&lt;16,"",G534+I534+M534+O534)</f>
        <v/>
      </c>
      <c r="Z534" s="0" t="str">
        <f aca="false">IF(COUNT(F534:U534)&lt;16,"",H534+N534+Q534+U534)</f>
        <v/>
      </c>
      <c r="AA534" s="0" t="str">
        <f aca="false">IF(COUNT(F534:U534)&lt;16,"",SUM(F534:U534))</f>
        <v/>
      </c>
      <c r="AB534" s="0" t="str">
        <f aca="false">IF(W534="","",IF(W534&gt;=12,"MUY ALTO",IF(W534&gt;=9,"ALTO",IF(W534&gt;3,"MEDIO","BAJO"))))</f>
        <v/>
      </c>
      <c r="AC534" s="0" t="str">
        <f aca="false">IF(X534="","",IF(X534&gt;=12,"MUY ALTO",IF(X534&gt;=8,"ALTO",IF(X534&gt;2,"MEDIO","BAJO"))))</f>
        <v/>
      </c>
      <c r="AD534" s="0" t="str">
        <f aca="false">IF(Y534="","",IF(Y534&gt;=11,"MUY ALTO",IF(Y534&gt;=8,"ALTO",IF(Y534&gt;2,"MEDIO","BAJO"))))</f>
        <v/>
      </c>
      <c r="AE534" s="0" t="str">
        <f aca="false">IF(Z534="","",IF(Z534&gt;=8,"MUY ALTO",IF(Z534&gt;=4,"ALTO",IF(Z534&gt;0,"MEDIO","BAJO"))))</f>
        <v/>
      </c>
      <c r="AF534" s="0" t="str">
        <f aca="false">IF(AA534="","",IF(AA534&gt;=41,"MUY ALTO",IF(AA534&gt;=30,"ALTO",IF(AA534&gt;8,"MEDIO","BAJO"))))</f>
        <v/>
      </c>
      <c r="AG534" s="0" t="str">
        <f aca="false">IF(COUNT(F534:U534)&lt;16,"",IF(V534="SÍ","1. ATENCIÓN INMEDIATA",IF(COUNTIF(AB534:AE534,"MUY ALTO")&gt;0,"2. PRIORITARIO",IF(COUNTIF(AB534:AE534,"ALTO")&gt;0,"3. SEGUIMIENTO","4. SIN ALERTA"))))</f>
        <v/>
      </c>
    </row>
    <row r="535" customFormat="false" ht="15" hidden="false" customHeight="false" outlineLevel="0" collapsed="false">
      <c r="W535" s="0" t="str">
        <f aca="false">IF(COUNT(F535:U535)&lt;16,"",F535+J535+K535+S535)</f>
        <v/>
      </c>
      <c r="X535" s="0" t="str">
        <f aca="false">IF(COUNT(F535:U535)&lt;16,"",L535+P535+R535+T535)</f>
        <v/>
      </c>
      <c r="Y535" s="0" t="str">
        <f aca="false">IF(COUNT(F535:U535)&lt;16,"",G535+I535+M535+O535)</f>
        <v/>
      </c>
      <c r="Z535" s="0" t="str">
        <f aca="false">IF(COUNT(F535:U535)&lt;16,"",H535+N535+Q535+U535)</f>
        <v/>
      </c>
      <c r="AA535" s="0" t="str">
        <f aca="false">IF(COUNT(F535:U535)&lt;16,"",SUM(F535:U535))</f>
        <v/>
      </c>
      <c r="AB535" s="0" t="str">
        <f aca="false">IF(W535="","",IF(W535&gt;=12,"MUY ALTO",IF(W535&gt;=9,"ALTO",IF(W535&gt;3,"MEDIO","BAJO"))))</f>
        <v/>
      </c>
      <c r="AC535" s="0" t="str">
        <f aca="false">IF(X535="","",IF(X535&gt;=12,"MUY ALTO",IF(X535&gt;=8,"ALTO",IF(X535&gt;2,"MEDIO","BAJO"))))</f>
        <v/>
      </c>
      <c r="AD535" s="0" t="str">
        <f aca="false">IF(Y535="","",IF(Y535&gt;=11,"MUY ALTO",IF(Y535&gt;=8,"ALTO",IF(Y535&gt;2,"MEDIO","BAJO"))))</f>
        <v/>
      </c>
      <c r="AE535" s="0" t="str">
        <f aca="false">IF(Z535="","",IF(Z535&gt;=8,"MUY ALTO",IF(Z535&gt;=4,"ALTO",IF(Z535&gt;0,"MEDIO","BAJO"))))</f>
        <v/>
      </c>
      <c r="AF535" s="0" t="str">
        <f aca="false">IF(AA535="","",IF(AA535&gt;=41,"MUY ALTO",IF(AA535&gt;=30,"ALTO",IF(AA535&gt;8,"MEDIO","BAJO"))))</f>
        <v/>
      </c>
      <c r="AG535" s="0" t="str">
        <f aca="false">IF(COUNT(F535:U535)&lt;16,"",IF(V535="SÍ","1. ATENCIÓN INMEDIATA",IF(COUNTIF(AB535:AE535,"MUY ALTO")&gt;0,"2. PRIORITARIO",IF(COUNTIF(AB535:AE535,"ALTO")&gt;0,"3. SEGUIMIENTO","4. SIN ALERTA"))))</f>
        <v/>
      </c>
    </row>
    <row r="536" customFormat="false" ht="15" hidden="false" customHeight="false" outlineLevel="0" collapsed="false">
      <c r="W536" s="0" t="str">
        <f aca="false">IF(COUNT(F536:U536)&lt;16,"",F536+J536+K536+S536)</f>
        <v/>
      </c>
      <c r="X536" s="0" t="str">
        <f aca="false">IF(COUNT(F536:U536)&lt;16,"",L536+P536+R536+T536)</f>
        <v/>
      </c>
      <c r="Y536" s="0" t="str">
        <f aca="false">IF(COUNT(F536:U536)&lt;16,"",G536+I536+M536+O536)</f>
        <v/>
      </c>
      <c r="Z536" s="0" t="str">
        <f aca="false">IF(COUNT(F536:U536)&lt;16,"",H536+N536+Q536+U536)</f>
        <v/>
      </c>
      <c r="AA536" s="0" t="str">
        <f aca="false">IF(COUNT(F536:U536)&lt;16,"",SUM(F536:U536))</f>
        <v/>
      </c>
      <c r="AB536" s="0" t="str">
        <f aca="false">IF(W536="","",IF(W536&gt;=12,"MUY ALTO",IF(W536&gt;=9,"ALTO",IF(W536&gt;3,"MEDIO","BAJO"))))</f>
        <v/>
      </c>
      <c r="AC536" s="0" t="str">
        <f aca="false">IF(X536="","",IF(X536&gt;=12,"MUY ALTO",IF(X536&gt;=8,"ALTO",IF(X536&gt;2,"MEDIO","BAJO"))))</f>
        <v/>
      </c>
      <c r="AD536" s="0" t="str">
        <f aca="false">IF(Y536="","",IF(Y536&gt;=11,"MUY ALTO",IF(Y536&gt;=8,"ALTO",IF(Y536&gt;2,"MEDIO","BAJO"))))</f>
        <v/>
      </c>
      <c r="AE536" s="0" t="str">
        <f aca="false">IF(Z536="","",IF(Z536&gt;=8,"MUY ALTO",IF(Z536&gt;=4,"ALTO",IF(Z536&gt;0,"MEDIO","BAJO"))))</f>
        <v/>
      </c>
      <c r="AF536" s="0" t="str">
        <f aca="false">IF(AA536="","",IF(AA536&gt;=41,"MUY ALTO",IF(AA536&gt;=30,"ALTO",IF(AA536&gt;8,"MEDIO","BAJO"))))</f>
        <v/>
      </c>
      <c r="AG536" s="0" t="str">
        <f aca="false">IF(COUNT(F536:U536)&lt;16,"",IF(V536="SÍ","1. ATENCIÓN INMEDIATA",IF(COUNTIF(AB536:AE536,"MUY ALTO")&gt;0,"2. PRIORITARIO",IF(COUNTIF(AB536:AE536,"ALTO")&gt;0,"3. SEGUIMIENTO","4. SIN ALERTA"))))</f>
        <v/>
      </c>
    </row>
    <row r="537" customFormat="false" ht="15" hidden="false" customHeight="false" outlineLevel="0" collapsed="false">
      <c r="W537" s="0" t="str">
        <f aca="false">IF(COUNT(F537:U537)&lt;16,"",F537+J537+K537+S537)</f>
        <v/>
      </c>
      <c r="X537" s="0" t="str">
        <f aca="false">IF(COUNT(F537:U537)&lt;16,"",L537+P537+R537+T537)</f>
        <v/>
      </c>
      <c r="Y537" s="0" t="str">
        <f aca="false">IF(COUNT(F537:U537)&lt;16,"",G537+I537+M537+O537)</f>
        <v/>
      </c>
      <c r="Z537" s="0" t="str">
        <f aca="false">IF(COUNT(F537:U537)&lt;16,"",H537+N537+Q537+U537)</f>
        <v/>
      </c>
      <c r="AA537" s="0" t="str">
        <f aca="false">IF(COUNT(F537:U537)&lt;16,"",SUM(F537:U537))</f>
        <v/>
      </c>
      <c r="AB537" s="0" t="str">
        <f aca="false">IF(W537="","",IF(W537&gt;=12,"MUY ALTO",IF(W537&gt;=9,"ALTO",IF(W537&gt;3,"MEDIO","BAJO"))))</f>
        <v/>
      </c>
      <c r="AC537" s="0" t="str">
        <f aca="false">IF(X537="","",IF(X537&gt;=12,"MUY ALTO",IF(X537&gt;=8,"ALTO",IF(X537&gt;2,"MEDIO","BAJO"))))</f>
        <v/>
      </c>
      <c r="AD537" s="0" t="str">
        <f aca="false">IF(Y537="","",IF(Y537&gt;=11,"MUY ALTO",IF(Y537&gt;=8,"ALTO",IF(Y537&gt;2,"MEDIO","BAJO"))))</f>
        <v/>
      </c>
      <c r="AE537" s="0" t="str">
        <f aca="false">IF(Z537="","",IF(Z537&gt;=8,"MUY ALTO",IF(Z537&gt;=4,"ALTO",IF(Z537&gt;0,"MEDIO","BAJO"))))</f>
        <v/>
      </c>
      <c r="AF537" s="0" t="str">
        <f aca="false">IF(AA537="","",IF(AA537&gt;=41,"MUY ALTO",IF(AA537&gt;=30,"ALTO",IF(AA537&gt;8,"MEDIO","BAJO"))))</f>
        <v/>
      </c>
      <c r="AG537" s="0" t="str">
        <f aca="false">IF(COUNT(F537:U537)&lt;16,"",IF(V537="SÍ","1. ATENCIÓN INMEDIATA",IF(COUNTIF(AB537:AE537,"MUY ALTO")&gt;0,"2. PRIORITARIO",IF(COUNTIF(AB537:AE537,"ALTO")&gt;0,"3. SEGUIMIENTO","4. SIN ALERTA"))))</f>
        <v/>
      </c>
    </row>
    <row r="538" customFormat="false" ht="15" hidden="false" customHeight="false" outlineLevel="0" collapsed="false">
      <c r="W538" s="0" t="str">
        <f aca="false">IF(COUNT(F538:U538)&lt;16,"",F538+J538+K538+S538)</f>
        <v/>
      </c>
      <c r="X538" s="0" t="str">
        <f aca="false">IF(COUNT(F538:U538)&lt;16,"",L538+P538+R538+T538)</f>
        <v/>
      </c>
      <c r="Y538" s="0" t="str">
        <f aca="false">IF(COUNT(F538:U538)&lt;16,"",G538+I538+M538+O538)</f>
        <v/>
      </c>
      <c r="Z538" s="0" t="str">
        <f aca="false">IF(COUNT(F538:U538)&lt;16,"",H538+N538+Q538+U538)</f>
        <v/>
      </c>
      <c r="AA538" s="0" t="str">
        <f aca="false">IF(COUNT(F538:U538)&lt;16,"",SUM(F538:U538))</f>
        <v/>
      </c>
      <c r="AB538" s="0" t="str">
        <f aca="false">IF(W538="","",IF(W538&gt;=12,"MUY ALTO",IF(W538&gt;=9,"ALTO",IF(W538&gt;3,"MEDIO","BAJO"))))</f>
        <v/>
      </c>
      <c r="AC538" s="0" t="str">
        <f aca="false">IF(X538="","",IF(X538&gt;=12,"MUY ALTO",IF(X538&gt;=8,"ALTO",IF(X538&gt;2,"MEDIO","BAJO"))))</f>
        <v/>
      </c>
      <c r="AD538" s="0" t="str">
        <f aca="false">IF(Y538="","",IF(Y538&gt;=11,"MUY ALTO",IF(Y538&gt;=8,"ALTO",IF(Y538&gt;2,"MEDIO","BAJO"))))</f>
        <v/>
      </c>
      <c r="AE538" s="0" t="str">
        <f aca="false">IF(Z538="","",IF(Z538&gt;=8,"MUY ALTO",IF(Z538&gt;=4,"ALTO",IF(Z538&gt;0,"MEDIO","BAJO"))))</f>
        <v/>
      </c>
      <c r="AF538" s="0" t="str">
        <f aca="false">IF(AA538="","",IF(AA538&gt;=41,"MUY ALTO",IF(AA538&gt;=30,"ALTO",IF(AA538&gt;8,"MEDIO","BAJO"))))</f>
        <v/>
      </c>
      <c r="AG538" s="0" t="str">
        <f aca="false">IF(COUNT(F538:U538)&lt;16,"",IF(V538="SÍ","1. ATENCIÓN INMEDIATA",IF(COUNTIF(AB538:AE538,"MUY ALTO")&gt;0,"2. PRIORITARIO",IF(COUNTIF(AB538:AE538,"ALTO")&gt;0,"3. SEGUIMIENTO","4. SIN ALERTA"))))</f>
        <v/>
      </c>
    </row>
    <row r="539" customFormat="false" ht="15" hidden="false" customHeight="false" outlineLevel="0" collapsed="false">
      <c r="W539" s="0" t="str">
        <f aca="false">IF(COUNT(F539:U539)&lt;16,"",F539+J539+K539+S539)</f>
        <v/>
      </c>
      <c r="X539" s="0" t="str">
        <f aca="false">IF(COUNT(F539:U539)&lt;16,"",L539+P539+R539+T539)</f>
        <v/>
      </c>
      <c r="Y539" s="0" t="str">
        <f aca="false">IF(COUNT(F539:U539)&lt;16,"",G539+I539+M539+O539)</f>
        <v/>
      </c>
      <c r="Z539" s="0" t="str">
        <f aca="false">IF(COUNT(F539:U539)&lt;16,"",H539+N539+Q539+U539)</f>
        <v/>
      </c>
      <c r="AA539" s="0" t="str">
        <f aca="false">IF(COUNT(F539:U539)&lt;16,"",SUM(F539:U539))</f>
        <v/>
      </c>
      <c r="AB539" s="0" t="str">
        <f aca="false">IF(W539="","",IF(W539&gt;=12,"MUY ALTO",IF(W539&gt;=9,"ALTO",IF(W539&gt;3,"MEDIO","BAJO"))))</f>
        <v/>
      </c>
      <c r="AC539" s="0" t="str">
        <f aca="false">IF(X539="","",IF(X539&gt;=12,"MUY ALTO",IF(X539&gt;=8,"ALTO",IF(X539&gt;2,"MEDIO","BAJO"))))</f>
        <v/>
      </c>
      <c r="AD539" s="0" t="str">
        <f aca="false">IF(Y539="","",IF(Y539&gt;=11,"MUY ALTO",IF(Y539&gt;=8,"ALTO",IF(Y539&gt;2,"MEDIO","BAJO"))))</f>
        <v/>
      </c>
      <c r="AE539" s="0" t="str">
        <f aca="false">IF(Z539="","",IF(Z539&gt;=8,"MUY ALTO",IF(Z539&gt;=4,"ALTO",IF(Z539&gt;0,"MEDIO","BAJO"))))</f>
        <v/>
      </c>
      <c r="AF539" s="0" t="str">
        <f aca="false">IF(AA539="","",IF(AA539&gt;=41,"MUY ALTO",IF(AA539&gt;=30,"ALTO",IF(AA539&gt;8,"MEDIO","BAJO"))))</f>
        <v/>
      </c>
      <c r="AG539" s="0" t="str">
        <f aca="false">IF(COUNT(F539:U539)&lt;16,"",IF(V539="SÍ","1. ATENCIÓN INMEDIATA",IF(COUNTIF(AB539:AE539,"MUY ALTO")&gt;0,"2. PRIORITARIO",IF(COUNTIF(AB539:AE539,"ALTO")&gt;0,"3. SEGUIMIENTO","4. SIN ALERTA"))))</f>
        <v/>
      </c>
    </row>
    <row r="540" customFormat="false" ht="15" hidden="false" customHeight="false" outlineLevel="0" collapsed="false">
      <c r="W540" s="0" t="str">
        <f aca="false">IF(COUNT(F540:U540)&lt;16,"",F540+J540+K540+S540)</f>
        <v/>
      </c>
      <c r="X540" s="0" t="str">
        <f aca="false">IF(COUNT(F540:U540)&lt;16,"",L540+P540+R540+T540)</f>
        <v/>
      </c>
      <c r="Y540" s="0" t="str">
        <f aca="false">IF(COUNT(F540:U540)&lt;16,"",G540+I540+M540+O540)</f>
        <v/>
      </c>
      <c r="Z540" s="0" t="str">
        <f aca="false">IF(COUNT(F540:U540)&lt;16,"",H540+N540+Q540+U540)</f>
        <v/>
      </c>
      <c r="AA540" s="0" t="str">
        <f aca="false">IF(COUNT(F540:U540)&lt;16,"",SUM(F540:U540))</f>
        <v/>
      </c>
      <c r="AB540" s="0" t="str">
        <f aca="false">IF(W540="","",IF(W540&gt;=12,"MUY ALTO",IF(W540&gt;=9,"ALTO",IF(W540&gt;3,"MEDIO","BAJO"))))</f>
        <v/>
      </c>
      <c r="AC540" s="0" t="str">
        <f aca="false">IF(X540="","",IF(X540&gt;=12,"MUY ALTO",IF(X540&gt;=8,"ALTO",IF(X540&gt;2,"MEDIO","BAJO"))))</f>
        <v/>
      </c>
      <c r="AD540" s="0" t="str">
        <f aca="false">IF(Y540="","",IF(Y540&gt;=11,"MUY ALTO",IF(Y540&gt;=8,"ALTO",IF(Y540&gt;2,"MEDIO","BAJO"))))</f>
        <v/>
      </c>
      <c r="AE540" s="0" t="str">
        <f aca="false">IF(Z540="","",IF(Z540&gt;=8,"MUY ALTO",IF(Z540&gt;=4,"ALTO",IF(Z540&gt;0,"MEDIO","BAJO"))))</f>
        <v/>
      </c>
      <c r="AF540" s="0" t="str">
        <f aca="false">IF(AA540="","",IF(AA540&gt;=41,"MUY ALTO",IF(AA540&gt;=30,"ALTO",IF(AA540&gt;8,"MEDIO","BAJO"))))</f>
        <v/>
      </c>
      <c r="AG540" s="0" t="str">
        <f aca="false">IF(COUNT(F540:U540)&lt;16,"",IF(V540="SÍ","1. ATENCIÓN INMEDIATA",IF(COUNTIF(AB540:AE540,"MUY ALTO")&gt;0,"2. PRIORITARIO",IF(COUNTIF(AB540:AE540,"ALTO")&gt;0,"3. SEGUIMIENTO","4. SIN ALERTA"))))</f>
        <v/>
      </c>
    </row>
    <row r="541" customFormat="false" ht="15" hidden="false" customHeight="false" outlineLevel="0" collapsed="false">
      <c r="W541" s="0" t="str">
        <f aca="false">IF(COUNT(F541:U541)&lt;16,"",F541+J541+K541+S541)</f>
        <v/>
      </c>
      <c r="X541" s="0" t="str">
        <f aca="false">IF(COUNT(F541:U541)&lt;16,"",L541+P541+R541+T541)</f>
        <v/>
      </c>
      <c r="Y541" s="0" t="str">
        <f aca="false">IF(COUNT(F541:U541)&lt;16,"",G541+I541+M541+O541)</f>
        <v/>
      </c>
      <c r="Z541" s="0" t="str">
        <f aca="false">IF(COUNT(F541:U541)&lt;16,"",H541+N541+Q541+U541)</f>
        <v/>
      </c>
      <c r="AA541" s="0" t="str">
        <f aca="false">IF(COUNT(F541:U541)&lt;16,"",SUM(F541:U541))</f>
        <v/>
      </c>
      <c r="AB541" s="0" t="str">
        <f aca="false">IF(W541="","",IF(W541&gt;=12,"MUY ALTO",IF(W541&gt;=9,"ALTO",IF(W541&gt;3,"MEDIO","BAJO"))))</f>
        <v/>
      </c>
      <c r="AC541" s="0" t="str">
        <f aca="false">IF(X541="","",IF(X541&gt;=12,"MUY ALTO",IF(X541&gt;=8,"ALTO",IF(X541&gt;2,"MEDIO","BAJO"))))</f>
        <v/>
      </c>
      <c r="AD541" s="0" t="str">
        <f aca="false">IF(Y541="","",IF(Y541&gt;=11,"MUY ALTO",IF(Y541&gt;=8,"ALTO",IF(Y541&gt;2,"MEDIO","BAJO"))))</f>
        <v/>
      </c>
      <c r="AE541" s="0" t="str">
        <f aca="false">IF(Z541="","",IF(Z541&gt;=8,"MUY ALTO",IF(Z541&gt;=4,"ALTO",IF(Z541&gt;0,"MEDIO","BAJO"))))</f>
        <v/>
      </c>
      <c r="AF541" s="0" t="str">
        <f aca="false">IF(AA541="","",IF(AA541&gt;=41,"MUY ALTO",IF(AA541&gt;=30,"ALTO",IF(AA541&gt;8,"MEDIO","BAJO"))))</f>
        <v/>
      </c>
      <c r="AG541" s="0" t="str">
        <f aca="false">IF(COUNT(F541:U541)&lt;16,"",IF(V541="SÍ","1. ATENCIÓN INMEDIATA",IF(COUNTIF(AB541:AE541,"MUY ALTO")&gt;0,"2. PRIORITARIO",IF(COUNTIF(AB541:AE541,"ALTO")&gt;0,"3. SEGUIMIENTO","4. SIN ALERTA"))))</f>
        <v/>
      </c>
    </row>
    <row r="542" customFormat="false" ht="15" hidden="false" customHeight="false" outlineLevel="0" collapsed="false">
      <c r="W542" s="0" t="str">
        <f aca="false">IF(COUNT(F542:U542)&lt;16,"",F542+J542+K542+S542)</f>
        <v/>
      </c>
      <c r="X542" s="0" t="str">
        <f aca="false">IF(COUNT(F542:U542)&lt;16,"",L542+P542+R542+T542)</f>
        <v/>
      </c>
      <c r="Y542" s="0" t="str">
        <f aca="false">IF(COUNT(F542:U542)&lt;16,"",G542+I542+M542+O542)</f>
        <v/>
      </c>
      <c r="Z542" s="0" t="str">
        <f aca="false">IF(COUNT(F542:U542)&lt;16,"",H542+N542+Q542+U542)</f>
        <v/>
      </c>
      <c r="AA542" s="0" t="str">
        <f aca="false">IF(COUNT(F542:U542)&lt;16,"",SUM(F542:U542))</f>
        <v/>
      </c>
      <c r="AB542" s="0" t="str">
        <f aca="false">IF(W542="","",IF(W542&gt;=12,"MUY ALTO",IF(W542&gt;=9,"ALTO",IF(W542&gt;3,"MEDIO","BAJO"))))</f>
        <v/>
      </c>
      <c r="AC542" s="0" t="str">
        <f aca="false">IF(X542="","",IF(X542&gt;=12,"MUY ALTO",IF(X542&gt;=8,"ALTO",IF(X542&gt;2,"MEDIO","BAJO"))))</f>
        <v/>
      </c>
      <c r="AD542" s="0" t="str">
        <f aca="false">IF(Y542="","",IF(Y542&gt;=11,"MUY ALTO",IF(Y542&gt;=8,"ALTO",IF(Y542&gt;2,"MEDIO","BAJO"))))</f>
        <v/>
      </c>
      <c r="AE542" s="0" t="str">
        <f aca="false">IF(Z542="","",IF(Z542&gt;=8,"MUY ALTO",IF(Z542&gt;=4,"ALTO",IF(Z542&gt;0,"MEDIO","BAJO"))))</f>
        <v/>
      </c>
      <c r="AF542" s="0" t="str">
        <f aca="false">IF(AA542="","",IF(AA542&gt;=41,"MUY ALTO",IF(AA542&gt;=30,"ALTO",IF(AA542&gt;8,"MEDIO","BAJO"))))</f>
        <v/>
      </c>
      <c r="AG542" s="0" t="str">
        <f aca="false">IF(COUNT(F542:U542)&lt;16,"",IF(V542="SÍ","1. ATENCIÓN INMEDIATA",IF(COUNTIF(AB542:AE542,"MUY ALTO")&gt;0,"2. PRIORITARIO",IF(COUNTIF(AB542:AE542,"ALTO")&gt;0,"3. SEGUIMIENTO","4. SIN ALERTA"))))</f>
        <v/>
      </c>
    </row>
    <row r="543" customFormat="false" ht="15" hidden="false" customHeight="false" outlineLevel="0" collapsed="false">
      <c r="W543" s="0" t="str">
        <f aca="false">IF(COUNT(F543:U543)&lt;16,"",F543+J543+K543+S543)</f>
        <v/>
      </c>
      <c r="X543" s="0" t="str">
        <f aca="false">IF(COUNT(F543:U543)&lt;16,"",L543+P543+R543+T543)</f>
        <v/>
      </c>
      <c r="Y543" s="0" t="str">
        <f aca="false">IF(COUNT(F543:U543)&lt;16,"",G543+I543+M543+O543)</f>
        <v/>
      </c>
      <c r="Z543" s="0" t="str">
        <f aca="false">IF(COUNT(F543:U543)&lt;16,"",H543+N543+Q543+U543)</f>
        <v/>
      </c>
      <c r="AA543" s="0" t="str">
        <f aca="false">IF(COUNT(F543:U543)&lt;16,"",SUM(F543:U543))</f>
        <v/>
      </c>
      <c r="AB543" s="0" t="str">
        <f aca="false">IF(W543="","",IF(W543&gt;=12,"MUY ALTO",IF(W543&gt;=9,"ALTO",IF(W543&gt;3,"MEDIO","BAJO"))))</f>
        <v/>
      </c>
      <c r="AC543" s="0" t="str">
        <f aca="false">IF(X543="","",IF(X543&gt;=12,"MUY ALTO",IF(X543&gt;=8,"ALTO",IF(X543&gt;2,"MEDIO","BAJO"))))</f>
        <v/>
      </c>
      <c r="AD543" s="0" t="str">
        <f aca="false">IF(Y543="","",IF(Y543&gt;=11,"MUY ALTO",IF(Y543&gt;=8,"ALTO",IF(Y543&gt;2,"MEDIO","BAJO"))))</f>
        <v/>
      </c>
      <c r="AE543" s="0" t="str">
        <f aca="false">IF(Z543="","",IF(Z543&gt;=8,"MUY ALTO",IF(Z543&gt;=4,"ALTO",IF(Z543&gt;0,"MEDIO","BAJO"))))</f>
        <v/>
      </c>
      <c r="AF543" s="0" t="str">
        <f aca="false">IF(AA543="","",IF(AA543&gt;=41,"MUY ALTO",IF(AA543&gt;=30,"ALTO",IF(AA543&gt;8,"MEDIO","BAJO"))))</f>
        <v/>
      </c>
      <c r="AG543" s="0" t="str">
        <f aca="false">IF(COUNT(F543:U543)&lt;16,"",IF(V543="SÍ","1. ATENCIÓN INMEDIATA",IF(COUNTIF(AB543:AE543,"MUY ALTO")&gt;0,"2. PRIORITARIO",IF(COUNTIF(AB543:AE543,"ALTO")&gt;0,"3. SEGUIMIENTO","4. SIN ALERTA"))))</f>
        <v/>
      </c>
    </row>
    <row r="544" customFormat="false" ht="15" hidden="false" customHeight="false" outlineLevel="0" collapsed="false">
      <c r="W544" s="0" t="str">
        <f aca="false">IF(COUNT(F544:U544)&lt;16,"",F544+J544+K544+S544)</f>
        <v/>
      </c>
      <c r="X544" s="0" t="str">
        <f aca="false">IF(COUNT(F544:U544)&lt;16,"",L544+P544+R544+T544)</f>
        <v/>
      </c>
      <c r="Y544" s="0" t="str">
        <f aca="false">IF(COUNT(F544:U544)&lt;16,"",G544+I544+M544+O544)</f>
        <v/>
      </c>
      <c r="Z544" s="0" t="str">
        <f aca="false">IF(COUNT(F544:U544)&lt;16,"",H544+N544+Q544+U544)</f>
        <v/>
      </c>
      <c r="AA544" s="0" t="str">
        <f aca="false">IF(COUNT(F544:U544)&lt;16,"",SUM(F544:U544))</f>
        <v/>
      </c>
      <c r="AB544" s="0" t="str">
        <f aca="false">IF(W544="","",IF(W544&gt;=12,"MUY ALTO",IF(W544&gt;=9,"ALTO",IF(W544&gt;3,"MEDIO","BAJO"))))</f>
        <v/>
      </c>
      <c r="AC544" s="0" t="str">
        <f aca="false">IF(X544="","",IF(X544&gt;=12,"MUY ALTO",IF(X544&gt;=8,"ALTO",IF(X544&gt;2,"MEDIO","BAJO"))))</f>
        <v/>
      </c>
      <c r="AD544" s="0" t="str">
        <f aca="false">IF(Y544="","",IF(Y544&gt;=11,"MUY ALTO",IF(Y544&gt;=8,"ALTO",IF(Y544&gt;2,"MEDIO","BAJO"))))</f>
        <v/>
      </c>
      <c r="AE544" s="0" t="str">
        <f aca="false">IF(Z544="","",IF(Z544&gt;=8,"MUY ALTO",IF(Z544&gt;=4,"ALTO",IF(Z544&gt;0,"MEDIO","BAJO"))))</f>
        <v/>
      </c>
      <c r="AF544" s="0" t="str">
        <f aca="false">IF(AA544="","",IF(AA544&gt;=41,"MUY ALTO",IF(AA544&gt;=30,"ALTO",IF(AA544&gt;8,"MEDIO","BAJO"))))</f>
        <v/>
      </c>
      <c r="AG544" s="0" t="str">
        <f aca="false">IF(COUNT(F544:U544)&lt;16,"",IF(V544="SÍ","1. ATENCIÓN INMEDIATA",IF(COUNTIF(AB544:AE544,"MUY ALTO")&gt;0,"2. PRIORITARIO",IF(COUNTIF(AB544:AE544,"ALTO")&gt;0,"3. SEGUIMIENTO","4. SIN ALERTA"))))</f>
        <v/>
      </c>
    </row>
    <row r="545" customFormat="false" ht="15" hidden="false" customHeight="false" outlineLevel="0" collapsed="false">
      <c r="W545" s="0" t="str">
        <f aca="false">IF(COUNT(F545:U545)&lt;16,"",F545+J545+K545+S545)</f>
        <v/>
      </c>
      <c r="X545" s="0" t="str">
        <f aca="false">IF(COUNT(F545:U545)&lt;16,"",L545+P545+R545+T545)</f>
        <v/>
      </c>
      <c r="Y545" s="0" t="str">
        <f aca="false">IF(COUNT(F545:U545)&lt;16,"",G545+I545+M545+O545)</f>
        <v/>
      </c>
      <c r="Z545" s="0" t="str">
        <f aca="false">IF(COUNT(F545:U545)&lt;16,"",H545+N545+Q545+U545)</f>
        <v/>
      </c>
      <c r="AA545" s="0" t="str">
        <f aca="false">IF(COUNT(F545:U545)&lt;16,"",SUM(F545:U545))</f>
        <v/>
      </c>
      <c r="AB545" s="0" t="str">
        <f aca="false">IF(W545="","",IF(W545&gt;=12,"MUY ALTO",IF(W545&gt;=9,"ALTO",IF(W545&gt;3,"MEDIO","BAJO"))))</f>
        <v/>
      </c>
      <c r="AC545" s="0" t="str">
        <f aca="false">IF(X545="","",IF(X545&gt;=12,"MUY ALTO",IF(X545&gt;=8,"ALTO",IF(X545&gt;2,"MEDIO","BAJO"))))</f>
        <v/>
      </c>
      <c r="AD545" s="0" t="str">
        <f aca="false">IF(Y545="","",IF(Y545&gt;=11,"MUY ALTO",IF(Y545&gt;=8,"ALTO",IF(Y545&gt;2,"MEDIO","BAJO"))))</f>
        <v/>
      </c>
      <c r="AE545" s="0" t="str">
        <f aca="false">IF(Z545="","",IF(Z545&gt;=8,"MUY ALTO",IF(Z545&gt;=4,"ALTO",IF(Z545&gt;0,"MEDIO","BAJO"))))</f>
        <v/>
      </c>
      <c r="AF545" s="0" t="str">
        <f aca="false">IF(AA545="","",IF(AA545&gt;=41,"MUY ALTO",IF(AA545&gt;=30,"ALTO",IF(AA545&gt;8,"MEDIO","BAJO"))))</f>
        <v/>
      </c>
      <c r="AG545" s="0" t="str">
        <f aca="false">IF(COUNT(F545:U545)&lt;16,"",IF(V545="SÍ","1. ATENCIÓN INMEDIATA",IF(COUNTIF(AB545:AE545,"MUY ALTO")&gt;0,"2. PRIORITARIO",IF(COUNTIF(AB545:AE545,"ALTO")&gt;0,"3. SEGUIMIENTO","4. SIN ALERTA"))))</f>
        <v/>
      </c>
    </row>
    <row r="546" customFormat="false" ht="15" hidden="false" customHeight="false" outlineLevel="0" collapsed="false">
      <c r="W546" s="0" t="str">
        <f aca="false">IF(COUNT(F546:U546)&lt;16,"",F546+J546+K546+S546)</f>
        <v/>
      </c>
      <c r="X546" s="0" t="str">
        <f aca="false">IF(COUNT(F546:U546)&lt;16,"",L546+P546+R546+T546)</f>
        <v/>
      </c>
      <c r="Y546" s="0" t="str">
        <f aca="false">IF(COUNT(F546:U546)&lt;16,"",G546+I546+M546+O546)</f>
        <v/>
      </c>
      <c r="Z546" s="0" t="str">
        <f aca="false">IF(COUNT(F546:U546)&lt;16,"",H546+N546+Q546+U546)</f>
        <v/>
      </c>
      <c r="AA546" s="0" t="str">
        <f aca="false">IF(COUNT(F546:U546)&lt;16,"",SUM(F546:U546))</f>
        <v/>
      </c>
      <c r="AB546" s="0" t="str">
        <f aca="false">IF(W546="","",IF(W546&gt;=12,"MUY ALTO",IF(W546&gt;=9,"ALTO",IF(W546&gt;3,"MEDIO","BAJO"))))</f>
        <v/>
      </c>
      <c r="AC546" s="0" t="str">
        <f aca="false">IF(X546="","",IF(X546&gt;=12,"MUY ALTO",IF(X546&gt;=8,"ALTO",IF(X546&gt;2,"MEDIO","BAJO"))))</f>
        <v/>
      </c>
      <c r="AD546" s="0" t="str">
        <f aca="false">IF(Y546="","",IF(Y546&gt;=11,"MUY ALTO",IF(Y546&gt;=8,"ALTO",IF(Y546&gt;2,"MEDIO","BAJO"))))</f>
        <v/>
      </c>
      <c r="AE546" s="0" t="str">
        <f aca="false">IF(Z546="","",IF(Z546&gt;=8,"MUY ALTO",IF(Z546&gt;=4,"ALTO",IF(Z546&gt;0,"MEDIO","BAJO"))))</f>
        <v/>
      </c>
      <c r="AF546" s="0" t="str">
        <f aca="false">IF(AA546="","",IF(AA546&gt;=41,"MUY ALTO",IF(AA546&gt;=30,"ALTO",IF(AA546&gt;8,"MEDIO","BAJO"))))</f>
        <v/>
      </c>
      <c r="AG546" s="0" t="str">
        <f aca="false">IF(COUNT(F546:U546)&lt;16,"",IF(V546="SÍ","1. ATENCIÓN INMEDIATA",IF(COUNTIF(AB546:AE546,"MUY ALTO")&gt;0,"2. PRIORITARIO",IF(COUNTIF(AB546:AE546,"ALTO")&gt;0,"3. SEGUIMIENTO","4. SIN ALERTA"))))</f>
        <v/>
      </c>
    </row>
    <row r="547" customFormat="false" ht="15" hidden="false" customHeight="false" outlineLevel="0" collapsed="false">
      <c r="W547" s="0" t="str">
        <f aca="false">IF(COUNT(F547:U547)&lt;16,"",F547+J547+K547+S547)</f>
        <v/>
      </c>
      <c r="X547" s="0" t="str">
        <f aca="false">IF(COUNT(F547:U547)&lt;16,"",L547+P547+R547+T547)</f>
        <v/>
      </c>
      <c r="Y547" s="0" t="str">
        <f aca="false">IF(COUNT(F547:U547)&lt;16,"",G547+I547+M547+O547)</f>
        <v/>
      </c>
      <c r="Z547" s="0" t="str">
        <f aca="false">IF(COUNT(F547:U547)&lt;16,"",H547+N547+Q547+U547)</f>
        <v/>
      </c>
      <c r="AA547" s="0" t="str">
        <f aca="false">IF(COUNT(F547:U547)&lt;16,"",SUM(F547:U547))</f>
        <v/>
      </c>
      <c r="AB547" s="0" t="str">
        <f aca="false">IF(W547="","",IF(W547&gt;=12,"MUY ALTO",IF(W547&gt;=9,"ALTO",IF(W547&gt;3,"MEDIO","BAJO"))))</f>
        <v/>
      </c>
      <c r="AC547" s="0" t="str">
        <f aca="false">IF(X547="","",IF(X547&gt;=12,"MUY ALTO",IF(X547&gt;=8,"ALTO",IF(X547&gt;2,"MEDIO","BAJO"))))</f>
        <v/>
      </c>
      <c r="AD547" s="0" t="str">
        <f aca="false">IF(Y547="","",IF(Y547&gt;=11,"MUY ALTO",IF(Y547&gt;=8,"ALTO",IF(Y547&gt;2,"MEDIO","BAJO"))))</f>
        <v/>
      </c>
      <c r="AE547" s="0" t="str">
        <f aca="false">IF(Z547="","",IF(Z547&gt;=8,"MUY ALTO",IF(Z547&gt;=4,"ALTO",IF(Z547&gt;0,"MEDIO","BAJO"))))</f>
        <v/>
      </c>
      <c r="AF547" s="0" t="str">
        <f aca="false">IF(AA547="","",IF(AA547&gt;=41,"MUY ALTO",IF(AA547&gt;=30,"ALTO",IF(AA547&gt;8,"MEDIO","BAJO"))))</f>
        <v/>
      </c>
      <c r="AG547" s="0" t="str">
        <f aca="false">IF(COUNT(F547:U547)&lt;16,"",IF(V547="SÍ","1. ATENCIÓN INMEDIATA",IF(COUNTIF(AB547:AE547,"MUY ALTO")&gt;0,"2. PRIORITARIO",IF(COUNTIF(AB547:AE547,"ALTO")&gt;0,"3. SEGUIMIENTO","4. SIN ALERTA"))))</f>
        <v/>
      </c>
    </row>
    <row r="548" customFormat="false" ht="15" hidden="false" customHeight="false" outlineLevel="0" collapsed="false">
      <c r="W548" s="0" t="str">
        <f aca="false">IF(COUNT(F548:U548)&lt;16,"",F548+J548+K548+S548)</f>
        <v/>
      </c>
      <c r="X548" s="0" t="str">
        <f aca="false">IF(COUNT(F548:U548)&lt;16,"",L548+P548+R548+T548)</f>
        <v/>
      </c>
      <c r="Y548" s="0" t="str">
        <f aca="false">IF(COUNT(F548:U548)&lt;16,"",G548+I548+M548+O548)</f>
        <v/>
      </c>
      <c r="Z548" s="0" t="str">
        <f aca="false">IF(COUNT(F548:U548)&lt;16,"",H548+N548+Q548+U548)</f>
        <v/>
      </c>
      <c r="AA548" s="0" t="str">
        <f aca="false">IF(COUNT(F548:U548)&lt;16,"",SUM(F548:U548))</f>
        <v/>
      </c>
      <c r="AB548" s="0" t="str">
        <f aca="false">IF(W548="","",IF(W548&gt;=12,"MUY ALTO",IF(W548&gt;=9,"ALTO",IF(W548&gt;3,"MEDIO","BAJO"))))</f>
        <v/>
      </c>
      <c r="AC548" s="0" t="str">
        <f aca="false">IF(X548="","",IF(X548&gt;=12,"MUY ALTO",IF(X548&gt;=8,"ALTO",IF(X548&gt;2,"MEDIO","BAJO"))))</f>
        <v/>
      </c>
      <c r="AD548" s="0" t="str">
        <f aca="false">IF(Y548="","",IF(Y548&gt;=11,"MUY ALTO",IF(Y548&gt;=8,"ALTO",IF(Y548&gt;2,"MEDIO","BAJO"))))</f>
        <v/>
      </c>
      <c r="AE548" s="0" t="str">
        <f aca="false">IF(Z548="","",IF(Z548&gt;=8,"MUY ALTO",IF(Z548&gt;=4,"ALTO",IF(Z548&gt;0,"MEDIO","BAJO"))))</f>
        <v/>
      </c>
      <c r="AF548" s="0" t="str">
        <f aca="false">IF(AA548="","",IF(AA548&gt;=41,"MUY ALTO",IF(AA548&gt;=30,"ALTO",IF(AA548&gt;8,"MEDIO","BAJO"))))</f>
        <v/>
      </c>
      <c r="AG548" s="0" t="str">
        <f aca="false">IF(COUNT(F548:U548)&lt;16,"",IF(V548="SÍ","1. ATENCIÓN INMEDIATA",IF(COUNTIF(AB548:AE548,"MUY ALTO")&gt;0,"2. PRIORITARIO",IF(COUNTIF(AB548:AE548,"ALTO")&gt;0,"3. SEGUIMIENTO","4. SIN ALERTA"))))</f>
        <v/>
      </c>
    </row>
    <row r="549" customFormat="false" ht="15" hidden="false" customHeight="false" outlineLevel="0" collapsed="false">
      <c r="W549" s="0" t="str">
        <f aca="false">IF(COUNT(F549:U549)&lt;16,"",F549+J549+K549+S549)</f>
        <v/>
      </c>
      <c r="X549" s="0" t="str">
        <f aca="false">IF(COUNT(F549:U549)&lt;16,"",L549+P549+R549+T549)</f>
        <v/>
      </c>
      <c r="Y549" s="0" t="str">
        <f aca="false">IF(COUNT(F549:U549)&lt;16,"",G549+I549+M549+O549)</f>
        <v/>
      </c>
      <c r="Z549" s="0" t="str">
        <f aca="false">IF(COUNT(F549:U549)&lt;16,"",H549+N549+Q549+U549)</f>
        <v/>
      </c>
      <c r="AA549" s="0" t="str">
        <f aca="false">IF(COUNT(F549:U549)&lt;16,"",SUM(F549:U549))</f>
        <v/>
      </c>
      <c r="AB549" s="0" t="str">
        <f aca="false">IF(W549="","",IF(W549&gt;=12,"MUY ALTO",IF(W549&gt;=9,"ALTO",IF(W549&gt;3,"MEDIO","BAJO"))))</f>
        <v/>
      </c>
      <c r="AC549" s="0" t="str">
        <f aca="false">IF(X549="","",IF(X549&gt;=12,"MUY ALTO",IF(X549&gt;=8,"ALTO",IF(X549&gt;2,"MEDIO","BAJO"))))</f>
        <v/>
      </c>
      <c r="AD549" s="0" t="str">
        <f aca="false">IF(Y549="","",IF(Y549&gt;=11,"MUY ALTO",IF(Y549&gt;=8,"ALTO",IF(Y549&gt;2,"MEDIO","BAJO"))))</f>
        <v/>
      </c>
      <c r="AE549" s="0" t="str">
        <f aca="false">IF(Z549="","",IF(Z549&gt;=8,"MUY ALTO",IF(Z549&gt;=4,"ALTO",IF(Z549&gt;0,"MEDIO","BAJO"))))</f>
        <v/>
      </c>
      <c r="AF549" s="0" t="str">
        <f aca="false">IF(AA549="","",IF(AA549&gt;=41,"MUY ALTO",IF(AA549&gt;=30,"ALTO",IF(AA549&gt;8,"MEDIO","BAJO"))))</f>
        <v/>
      </c>
      <c r="AG549" s="0" t="str">
        <f aca="false">IF(COUNT(F549:U549)&lt;16,"",IF(V549="SÍ","1. ATENCIÓN INMEDIATA",IF(COUNTIF(AB549:AE549,"MUY ALTO")&gt;0,"2. PRIORITARIO",IF(COUNTIF(AB549:AE549,"ALTO")&gt;0,"3. SEGUIMIENTO","4. SIN ALERTA"))))</f>
        <v/>
      </c>
    </row>
    <row r="550" customFormat="false" ht="15" hidden="false" customHeight="false" outlineLevel="0" collapsed="false">
      <c r="W550" s="0" t="str">
        <f aca="false">IF(COUNT(F550:U550)&lt;16,"",F550+J550+K550+S550)</f>
        <v/>
      </c>
      <c r="X550" s="0" t="str">
        <f aca="false">IF(COUNT(F550:U550)&lt;16,"",L550+P550+R550+T550)</f>
        <v/>
      </c>
      <c r="Y550" s="0" t="str">
        <f aca="false">IF(COUNT(F550:U550)&lt;16,"",G550+I550+M550+O550)</f>
        <v/>
      </c>
      <c r="Z550" s="0" t="str">
        <f aca="false">IF(COUNT(F550:U550)&lt;16,"",H550+N550+Q550+U550)</f>
        <v/>
      </c>
      <c r="AA550" s="0" t="str">
        <f aca="false">IF(COUNT(F550:U550)&lt;16,"",SUM(F550:U550))</f>
        <v/>
      </c>
      <c r="AB550" s="0" t="str">
        <f aca="false">IF(W550="","",IF(W550&gt;=12,"MUY ALTO",IF(W550&gt;=9,"ALTO",IF(W550&gt;3,"MEDIO","BAJO"))))</f>
        <v/>
      </c>
      <c r="AC550" s="0" t="str">
        <f aca="false">IF(X550="","",IF(X550&gt;=12,"MUY ALTO",IF(X550&gt;=8,"ALTO",IF(X550&gt;2,"MEDIO","BAJO"))))</f>
        <v/>
      </c>
      <c r="AD550" s="0" t="str">
        <f aca="false">IF(Y550="","",IF(Y550&gt;=11,"MUY ALTO",IF(Y550&gt;=8,"ALTO",IF(Y550&gt;2,"MEDIO","BAJO"))))</f>
        <v/>
      </c>
      <c r="AE550" s="0" t="str">
        <f aca="false">IF(Z550="","",IF(Z550&gt;=8,"MUY ALTO",IF(Z550&gt;=4,"ALTO",IF(Z550&gt;0,"MEDIO","BAJO"))))</f>
        <v/>
      </c>
      <c r="AF550" s="0" t="str">
        <f aca="false">IF(AA550="","",IF(AA550&gt;=41,"MUY ALTO",IF(AA550&gt;=30,"ALTO",IF(AA550&gt;8,"MEDIO","BAJO"))))</f>
        <v/>
      </c>
      <c r="AG550" s="0" t="str">
        <f aca="false">IF(COUNT(F550:U550)&lt;16,"",IF(V550="SÍ","1. ATENCIÓN INMEDIATA",IF(COUNTIF(AB550:AE550,"MUY ALTO")&gt;0,"2. PRIORITARIO",IF(COUNTIF(AB550:AE550,"ALTO")&gt;0,"3. SEGUIMIENTO","4. SIN ALERTA"))))</f>
        <v/>
      </c>
    </row>
    <row r="551" customFormat="false" ht="15" hidden="false" customHeight="false" outlineLevel="0" collapsed="false">
      <c r="W551" s="0" t="str">
        <f aca="false">IF(COUNT(F551:U551)&lt;16,"",F551+J551+K551+S551)</f>
        <v/>
      </c>
      <c r="X551" s="0" t="str">
        <f aca="false">IF(COUNT(F551:U551)&lt;16,"",L551+P551+R551+T551)</f>
        <v/>
      </c>
      <c r="Y551" s="0" t="str">
        <f aca="false">IF(COUNT(F551:U551)&lt;16,"",G551+I551+M551+O551)</f>
        <v/>
      </c>
      <c r="Z551" s="0" t="str">
        <f aca="false">IF(COUNT(F551:U551)&lt;16,"",H551+N551+Q551+U551)</f>
        <v/>
      </c>
      <c r="AA551" s="0" t="str">
        <f aca="false">IF(COUNT(F551:U551)&lt;16,"",SUM(F551:U551))</f>
        <v/>
      </c>
      <c r="AB551" s="0" t="str">
        <f aca="false">IF(W551="","",IF(W551&gt;=12,"MUY ALTO",IF(W551&gt;=9,"ALTO",IF(W551&gt;3,"MEDIO","BAJO"))))</f>
        <v/>
      </c>
      <c r="AC551" s="0" t="str">
        <f aca="false">IF(X551="","",IF(X551&gt;=12,"MUY ALTO",IF(X551&gt;=8,"ALTO",IF(X551&gt;2,"MEDIO","BAJO"))))</f>
        <v/>
      </c>
      <c r="AD551" s="0" t="str">
        <f aca="false">IF(Y551="","",IF(Y551&gt;=11,"MUY ALTO",IF(Y551&gt;=8,"ALTO",IF(Y551&gt;2,"MEDIO","BAJO"))))</f>
        <v/>
      </c>
      <c r="AE551" s="0" t="str">
        <f aca="false">IF(Z551="","",IF(Z551&gt;=8,"MUY ALTO",IF(Z551&gt;=4,"ALTO",IF(Z551&gt;0,"MEDIO","BAJO"))))</f>
        <v/>
      </c>
      <c r="AF551" s="0" t="str">
        <f aca="false">IF(AA551="","",IF(AA551&gt;=41,"MUY ALTO",IF(AA551&gt;=30,"ALTO",IF(AA551&gt;8,"MEDIO","BAJO"))))</f>
        <v/>
      </c>
      <c r="AG551" s="0" t="str">
        <f aca="false">IF(COUNT(F551:U551)&lt;16,"",IF(V551="SÍ","1. ATENCIÓN INMEDIATA",IF(COUNTIF(AB551:AE551,"MUY ALTO")&gt;0,"2. PRIORITARIO",IF(COUNTIF(AB551:AE551,"ALTO")&gt;0,"3. SEGUIMIENTO","4. SIN ALERTA"))))</f>
        <v/>
      </c>
    </row>
    <row r="552" customFormat="false" ht="15" hidden="false" customHeight="false" outlineLevel="0" collapsed="false">
      <c r="W552" s="0" t="str">
        <f aca="false">IF(COUNT(F552:U552)&lt;16,"",F552+J552+K552+S552)</f>
        <v/>
      </c>
      <c r="X552" s="0" t="str">
        <f aca="false">IF(COUNT(F552:U552)&lt;16,"",L552+P552+R552+T552)</f>
        <v/>
      </c>
      <c r="Y552" s="0" t="str">
        <f aca="false">IF(COUNT(F552:U552)&lt;16,"",G552+I552+M552+O552)</f>
        <v/>
      </c>
      <c r="Z552" s="0" t="str">
        <f aca="false">IF(COUNT(F552:U552)&lt;16,"",H552+N552+Q552+U552)</f>
        <v/>
      </c>
      <c r="AA552" s="0" t="str">
        <f aca="false">IF(COUNT(F552:U552)&lt;16,"",SUM(F552:U552))</f>
        <v/>
      </c>
      <c r="AB552" s="0" t="str">
        <f aca="false">IF(W552="","",IF(W552&gt;=12,"MUY ALTO",IF(W552&gt;=9,"ALTO",IF(W552&gt;3,"MEDIO","BAJO"))))</f>
        <v/>
      </c>
      <c r="AC552" s="0" t="str">
        <f aca="false">IF(X552="","",IF(X552&gt;=12,"MUY ALTO",IF(X552&gt;=8,"ALTO",IF(X552&gt;2,"MEDIO","BAJO"))))</f>
        <v/>
      </c>
      <c r="AD552" s="0" t="str">
        <f aca="false">IF(Y552="","",IF(Y552&gt;=11,"MUY ALTO",IF(Y552&gt;=8,"ALTO",IF(Y552&gt;2,"MEDIO","BAJO"))))</f>
        <v/>
      </c>
      <c r="AE552" s="0" t="str">
        <f aca="false">IF(Z552="","",IF(Z552&gt;=8,"MUY ALTO",IF(Z552&gt;=4,"ALTO",IF(Z552&gt;0,"MEDIO","BAJO"))))</f>
        <v/>
      </c>
      <c r="AF552" s="0" t="str">
        <f aca="false">IF(AA552="","",IF(AA552&gt;=41,"MUY ALTO",IF(AA552&gt;=30,"ALTO",IF(AA552&gt;8,"MEDIO","BAJO"))))</f>
        <v/>
      </c>
      <c r="AG552" s="0" t="str">
        <f aca="false">IF(COUNT(F552:U552)&lt;16,"",IF(V552="SÍ","1. ATENCIÓN INMEDIATA",IF(COUNTIF(AB552:AE552,"MUY ALTO")&gt;0,"2. PRIORITARIO",IF(COUNTIF(AB552:AE552,"ALTO")&gt;0,"3. SEGUIMIENTO","4. SIN ALERTA"))))</f>
        <v/>
      </c>
    </row>
    <row r="553" customFormat="false" ht="15" hidden="false" customHeight="false" outlineLevel="0" collapsed="false">
      <c r="W553" s="0" t="str">
        <f aca="false">IF(COUNT(F553:U553)&lt;16,"",F553+J553+K553+S553)</f>
        <v/>
      </c>
      <c r="X553" s="0" t="str">
        <f aca="false">IF(COUNT(F553:U553)&lt;16,"",L553+P553+R553+T553)</f>
        <v/>
      </c>
      <c r="Y553" s="0" t="str">
        <f aca="false">IF(COUNT(F553:U553)&lt;16,"",G553+I553+M553+O553)</f>
        <v/>
      </c>
      <c r="Z553" s="0" t="str">
        <f aca="false">IF(COUNT(F553:U553)&lt;16,"",H553+N553+Q553+U553)</f>
        <v/>
      </c>
      <c r="AA553" s="0" t="str">
        <f aca="false">IF(COUNT(F553:U553)&lt;16,"",SUM(F553:U553))</f>
        <v/>
      </c>
      <c r="AB553" s="0" t="str">
        <f aca="false">IF(W553="","",IF(W553&gt;=12,"MUY ALTO",IF(W553&gt;=9,"ALTO",IF(W553&gt;3,"MEDIO","BAJO"))))</f>
        <v/>
      </c>
      <c r="AC553" s="0" t="str">
        <f aca="false">IF(X553="","",IF(X553&gt;=12,"MUY ALTO",IF(X553&gt;=8,"ALTO",IF(X553&gt;2,"MEDIO","BAJO"))))</f>
        <v/>
      </c>
      <c r="AD553" s="0" t="str">
        <f aca="false">IF(Y553="","",IF(Y553&gt;=11,"MUY ALTO",IF(Y553&gt;=8,"ALTO",IF(Y553&gt;2,"MEDIO","BAJO"))))</f>
        <v/>
      </c>
      <c r="AE553" s="0" t="str">
        <f aca="false">IF(Z553="","",IF(Z553&gt;=8,"MUY ALTO",IF(Z553&gt;=4,"ALTO",IF(Z553&gt;0,"MEDIO","BAJO"))))</f>
        <v/>
      </c>
      <c r="AF553" s="0" t="str">
        <f aca="false">IF(AA553="","",IF(AA553&gt;=41,"MUY ALTO",IF(AA553&gt;=30,"ALTO",IF(AA553&gt;8,"MEDIO","BAJO"))))</f>
        <v/>
      </c>
      <c r="AG553" s="0" t="str">
        <f aca="false">IF(COUNT(F553:U553)&lt;16,"",IF(V553="SÍ","1. ATENCIÓN INMEDIATA",IF(COUNTIF(AB553:AE553,"MUY ALTO")&gt;0,"2. PRIORITARIO",IF(COUNTIF(AB553:AE553,"ALTO")&gt;0,"3. SEGUIMIENTO","4. SIN ALERTA"))))</f>
        <v/>
      </c>
    </row>
    <row r="554" customFormat="false" ht="15" hidden="false" customHeight="false" outlineLevel="0" collapsed="false">
      <c r="W554" s="0" t="str">
        <f aca="false">IF(COUNT(F554:U554)&lt;16,"",F554+J554+K554+S554)</f>
        <v/>
      </c>
      <c r="X554" s="0" t="str">
        <f aca="false">IF(COUNT(F554:U554)&lt;16,"",L554+P554+R554+T554)</f>
        <v/>
      </c>
      <c r="Y554" s="0" t="str">
        <f aca="false">IF(COUNT(F554:U554)&lt;16,"",G554+I554+M554+O554)</f>
        <v/>
      </c>
      <c r="Z554" s="0" t="str">
        <f aca="false">IF(COUNT(F554:U554)&lt;16,"",H554+N554+Q554+U554)</f>
        <v/>
      </c>
      <c r="AA554" s="0" t="str">
        <f aca="false">IF(COUNT(F554:U554)&lt;16,"",SUM(F554:U554))</f>
        <v/>
      </c>
      <c r="AB554" s="0" t="str">
        <f aca="false">IF(W554="","",IF(W554&gt;=12,"MUY ALTO",IF(W554&gt;=9,"ALTO",IF(W554&gt;3,"MEDIO","BAJO"))))</f>
        <v/>
      </c>
      <c r="AC554" s="0" t="str">
        <f aca="false">IF(X554="","",IF(X554&gt;=12,"MUY ALTO",IF(X554&gt;=8,"ALTO",IF(X554&gt;2,"MEDIO","BAJO"))))</f>
        <v/>
      </c>
      <c r="AD554" s="0" t="str">
        <f aca="false">IF(Y554="","",IF(Y554&gt;=11,"MUY ALTO",IF(Y554&gt;=8,"ALTO",IF(Y554&gt;2,"MEDIO","BAJO"))))</f>
        <v/>
      </c>
      <c r="AE554" s="0" t="str">
        <f aca="false">IF(Z554="","",IF(Z554&gt;=8,"MUY ALTO",IF(Z554&gt;=4,"ALTO",IF(Z554&gt;0,"MEDIO","BAJO"))))</f>
        <v/>
      </c>
      <c r="AF554" s="0" t="str">
        <f aca="false">IF(AA554="","",IF(AA554&gt;=41,"MUY ALTO",IF(AA554&gt;=30,"ALTO",IF(AA554&gt;8,"MEDIO","BAJO"))))</f>
        <v/>
      </c>
      <c r="AG554" s="0" t="str">
        <f aca="false">IF(COUNT(F554:U554)&lt;16,"",IF(V554="SÍ","1. ATENCIÓN INMEDIATA",IF(COUNTIF(AB554:AE554,"MUY ALTO")&gt;0,"2. PRIORITARIO",IF(COUNTIF(AB554:AE554,"ALTO")&gt;0,"3. SEGUIMIENTO","4. SIN ALERTA"))))</f>
        <v/>
      </c>
    </row>
    <row r="555" customFormat="false" ht="15" hidden="false" customHeight="false" outlineLevel="0" collapsed="false">
      <c r="W555" s="0" t="str">
        <f aca="false">IF(COUNT(F555:U555)&lt;16,"",F555+J555+K555+S555)</f>
        <v/>
      </c>
      <c r="X555" s="0" t="str">
        <f aca="false">IF(COUNT(F555:U555)&lt;16,"",L555+P555+R555+T555)</f>
        <v/>
      </c>
      <c r="Y555" s="0" t="str">
        <f aca="false">IF(COUNT(F555:U555)&lt;16,"",G555+I555+M555+O555)</f>
        <v/>
      </c>
      <c r="Z555" s="0" t="str">
        <f aca="false">IF(COUNT(F555:U555)&lt;16,"",H555+N555+Q555+U555)</f>
        <v/>
      </c>
      <c r="AA555" s="0" t="str">
        <f aca="false">IF(COUNT(F555:U555)&lt;16,"",SUM(F555:U555))</f>
        <v/>
      </c>
      <c r="AB555" s="0" t="str">
        <f aca="false">IF(W555="","",IF(W555&gt;=12,"MUY ALTO",IF(W555&gt;=9,"ALTO",IF(W555&gt;3,"MEDIO","BAJO"))))</f>
        <v/>
      </c>
      <c r="AC555" s="0" t="str">
        <f aca="false">IF(X555="","",IF(X555&gt;=12,"MUY ALTO",IF(X555&gt;=8,"ALTO",IF(X555&gt;2,"MEDIO","BAJO"))))</f>
        <v/>
      </c>
      <c r="AD555" s="0" t="str">
        <f aca="false">IF(Y555="","",IF(Y555&gt;=11,"MUY ALTO",IF(Y555&gt;=8,"ALTO",IF(Y555&gt;2,"MEDIO","BAJO"))))</f>
        <v/>
      </c>
      <c r="AE555" s="0" t="str">
        <f aca="false">IF(Z555="","",IF(Z555&gt;=8,"MUY ALTO",IF(Z555&gt;=4,"ALTO",IF(Z555&gt;0,"MEDIO","BAJO"))))</f>
        <v/>
      </c>
      <c r="AF555" s="0" t="str">
        <f aca="false">IF(AA555="","",IF(AA555&gt;=41,"MUY ALTO",IF(AA555&gt;=30,"ALTO",IF(AA555&gt;8,"MEDIO","BAJO"))))</f>
        <v/>
      </c>
      <c r="AG555" s="0" t="str">
        <f aca="false">IF(COUNT(F555:U555)&lt;16,"",IF(V555="SÍ","1. ATENCIÓN INMEDIATA",IF(COUNTIF(AB555:AE555,"MUY ALTO")&gt;0,"2. PRIORITARIO",IF(COUNTIF(AB555:AE555,"ALTO")&gt;0,"3. SEGUIMIENTO","4. SIN ALERTA"))))</f>
        <v/>
      </c>
    </row>
    <row r="556" customFormat="false" ht="15" hidden="false" customHeight="false" outlineLevel="0" collapsed="false">
      <c r="W556" s="0" t="str">
        <f aca="false">IF(COUNT(F556:U556)&lt;16,"",F556+J556+K556+S556)</f>
        <v/>
      </c>
      <c r="X556" s="0" t="str">
        <f aca="false">IF(COUNT(F556:U556)&lt;16,"",L556+P556+R556+T556)</f>
        <v/>
      </c>
      <c r="Y556" s="0" t="str">
        <f aca="false">IF(COUNT(F556:U556)&lt;16,"",G556+I556+M556+O556)</f>
        <v/>
      </c>
      <c r="Z556" s="0" t="str">
        <f aca="false">IF(COUNT(F556:U556)&lt;16,"",H556+N556+Q556+U556)</f>
        <v/>
      </c>
      <c r="AA556" s="0" t="str">
        <f aca="false">IF(COUNT(F556:U556)&lt;16,"",SUM(F556:U556))</f>
        <v/>
      </c>
      <c r="AB556" s="0" t="str">
        <f aca="false">IF(W556="","",IF(W556&gt;=12,"MUY ALTO",IF(W556&gt;=9,"ALTO",IF(W556&gt;3,"MEDIO","BAJO"))))</f>
        <v/>
      </c>
      <c r="AC556" s="0" t="str">
        <f aca="false">IF(X556="","",IF(X556&gt;=12,"MUY ALTO",IF(X556&gt;=8,"ALTO",IF(X556&gt;2,"MEDIO","BAJO"))))</f>
        <v/>
      </c>
      <c r="AD556" s="0" t="str">
        <f aca="false">IF(Y556="","",IF(Y556&gt;=11,"MUY ALTO",IF(Y556&gt;=8,"ALTO",IF(Y556&gt;2,"MEDIO","BAJO"))))</f>
        <v/>
      </c>
      <c r="AE556" s="0" t="str">
        <f aca="false">IF(Z556="","",IF(Z556&gt;=8,"MUY ALTO",IF(Z556&gt;=4,"ALTO",IF(Z556&gt;0,"MEDIO","BAJO"))))</f>
        <v/>
      </c>
      <c r="AF556" s="0" t="str">
        <f aca="false">IF(AA556="","",IF(AA556&gt;=41,"MUY ALTO",IF(AA556&gt;=30,"ALTO",IF(AA556&gt;8,"MEDIO","BAJO"))))</f>
        <v/>
      </c>
      <c r="AG556" s="0" t="str">
        <f aca="false">IF(COUNT(F556:U556)&lt;16,"",IF(V556="SÍ","1. ATENCIÓN INMEDIATA",IF(COUNTIF(AB556:AE556,"MUY ALTO")&gt;0,"2. PRIORITARIO",IF(COUNTIF(AB556:AE556,"ALTO")&gt;0,"3. SEGUIMIENTO","4. SIN ALERTA"))))</f>
        <v/>
      </c>
    </row>
    <row r="557" customFormat="false" ht="15" hidden="false" customHeight="false" outlineLevel="0" collapsed="false">
      <c r="W557" s="0" t="str">
        <f aca="false">IF(COUNT(F557:U557)&lt;16,"",F557+J557+K557+S557)</f>
        <v/>
      </c>
      <c r="X557" s="0" t="str">
        <f aca="false">IF(COUNT(F557:U557)&lt;16,"",L557+P557+R557+T557)</f>
        <v/>
      </c>
      <c r="Y557" s="0" t="str">
        <f aca="false">IF(COUNT(F557:U557)&lt;16,"",G557+I557+M557+O557)</f>
        <v/>
      </c>
      <c r="Z557" s="0" t="str">
        <f aca="false">IF(COUNT(F557:U557)&lt;16,"",H557+N557+Q557+U557)</f>
        <v/>
      </c>
      <c r="AA557" s="0" t="str">
        <f aca="false">IF(COUNT(F557:U557)&lt;16,"",SUM(F557:U557))</f>
        <v/>
      </c>
      <c r="AB557" s="0" t="str">
        <f aca="false">IF(W557="","",IF(W557&gt;=12,"MUY ALTO",IF(W557&gt;=9,"ALTO",IF(W557&gt;3,"MEDIO","BAJO"))))</f>
        <v/>
      </c>
      <c r="AC557" s="0" t="str">
        <f aca="false">IF(X557="","",IF(X557&gt;=12,"MUY ALTO",IF(X557&gt;=8,"ALTO",IF(X557&gt;2,"MEDIO","BAJO"))))</f>
        <v/>
      </c>
      <c r="AD557" s="0" t="str">
        <f aca="false">IF(Y557="","",IF(Y557&gt;=11,"MUY ALTO",IF(Y557&gt;=8,"ALTO",IF(Y557&gt;2,"MEDIO","BAJO"))))</f>
        <v/>
      </c>
      <c r="AE557" s="0" t="str">
        <f aca="false">IF(Z557="","",IF(Z557&gt;=8,"MUY ALTO",IF(Z557&gt;=4,"ALTO",IF(Z557&gt;0,"MEDIO","BAJO"))))</f>
        <v/>
      </c>
      <c r="AF557" s="0" t="str">
        <f aca="false">IF(AA557="","",IF(AA557&gt;=41,"MUY ALTO",IF(AA557&gt;=30,"ALTO",IF(AA557&gt;8,"MEDIO","BAJO"))))</f>
        <v/>
      </c>
      <c r="AG557" s="0" t="str">
        <f aca="false">IF(COUNT(F557:U557)&lt;16,"",IF(V557="SÍ","1. ATENCIÓN INMEDIATA",IF(COUNTIF(AB557:AE557,"MUY ALTO")&gt;0,"2. PRIORITARIO",IF(COUNTIF(AB557:AE557,"ALTO")&gt;0,"3. SEGUIMIENTO","4. SIN ALERTA"))))</f>
        <v/>
      </c>
    </row>
    <row r="558" customFormat="false" ht="15" hidden="false" customHeight="false" outlineLevel="0" collapsed="false">
      <c r="W558" s="0" t="str">
        <f aca="false">IF(COUNT(F558:U558)&lt;16,"",F558+J558+K558+S558)</f>
        <v/>
      </c>
      <c r="X558" s="0" t="str">
        <f aca="false">IF(COUNT(F558:U558)&lt;16,"",L558+P558+R558+T558)</f>
        <v/>
      </c>
      <c r="Y558" s="0" t="str">
        <f aca="false">IF(COUNT(F558:U558)&lt;16,"",G558+I558+M558+O558)</f>
        <v/>
      </c>
      <c r="Z558" s="0" t="str">
        <f aca="false">IF(COUNT(F558:U558)&lt;16,"",H558+N558+Q558+U558)</f>
        <v/>
      </c>
      <c r="AA558" s="0" t="str">
        <f aca="false">IF(COUNT(F558:U558)&lt;16,"",SUM(F558:U558))</f>
        <v/>
      </c>
      <c r="AB558" s="0" t="str">
        <f aca="false">IF(W558="","",IF(W558&gt;=12,"MUY ALTO",IF(W558&gt;=9,"ALTO",IF(W558&gt;3,"MEDIO","BAJO"))))</f>
        <v/>
      </c>
      <c r="AC558" s="0" t="str">
        <f aca="false">IF(X558="","",IF(X558&gt;=12,"MUY ALTO",IF(X558&gt;=8,"ALTO",IF(X558&gt;2,"MEDIO","BAJO"))))</f>
        <v/>
      </c>
      <c r="AD558" s="0" t="str">
        <f aca="false">IF(Y558="","",IF(Y558&gt;=11,"MUY ALTO",IF(Y558&gt;=8,"ALTO",IF(Y558&gt;2,"MEDIO","BAJO"))))</f>
        <v/>
      </c>
      <c r="AE558" s="0" t="str">
        <f aca="false">IF(Z558="","",IF(Z558&gt;=8,"MUY ALTO",IF(Z558&gt;=4,"ALTO",IF(Z558&gt;0,"MEDIO","BAJO"))))</f>
        <v/>
      </c>
      <c r="AF558" s="0" t="str">
        <f aca="false">IF(AA558="","",IF(AA558&gt;=41,"MUY ALTO",IF(AA558&gt;=30,"ALTO",IF(AA558&gt;8,"MEDIO","BAJO"))))</f>
        <v/>
      </c>
      <c r="AG558" s="0" t="str">
        <f aca="false">IF(COUNT(F558:U558)&lt;16,"",IF(V558="SÍ","1. ATENCIÓN INMEDIATA",IF(COUNTIF(AB558:AE558,"MUY ALTO")&gt;0,"2. PRIORITARIO",IF(COUNTIF(AB558:AE558,"ALTO")&gt;0,"3. SEGUIMIENTO","4. SIN ALERTA"))))</f>
        <v/>
      </c>
    </row>
    <row r="559" customFormat="false" ht="15" hidden="false" customHeight="false" outlineLevel="0" collapsed="false">
      <c r="W559" s="0" t="str">
        <f aca="false">IF(COUNT(F559:U559)&lt;16,"",F559+J559+K559+S559)</f>
        <v/>
      </c>
      <c r="X559" s="0" t="str">
        <f aca="false">IF(COUNT(F559:U559)&lt;16,"",L559+P559+R559+T559)</f>
        <v/>
      </c>
      <c r="Y559" s="0" t="str">
        <f aca="false">IF(COUNT(F559:U559)&lt;16,"",G559+I559+M559+O559)</f>
        <v/>
      </c>
      <c r="Z559" s="0" t="str">
        <f aca="false">IF(COUNT(F559:U559)&lt;16,"",H559+N559+Q559+U559)</f>
        <v/>
      </c>
      <c r="AA559" s="0" t="str">
        <f aca="false">IF(COUNT(F559:U559)&lt;16,"",SUM(F559:U559))</f>
        <v/>
      </c>
      <c r="AB559" s="0" t="str">
        <f aca="false">IF(W559="","",IF(W559&gt;=12,"MUY ALTO",IF(W559&gt;=9,"ALTO",IF(W559&gt;3,"MEDIO","BAJO"))))</f>
        <v/>
      </c>
      <c r="AC559" s="0" t="str">
        <f aca="false">IF(X559="","",IF(X559&gt;=12,"MUY ALTO",IF(X559&gt;=8,"ALTO",IF(X559&gt;2,"MEDIO","BAJO"))))</f>
        <v/>
      </c>
      <c r="AD559" s="0" t="str">
        <f aca="false">IF(Y559="","",IF(Y559&gt;=11,"MUY ALTO",IF(Y559&gt;=8,"ALTO",IF(Y559&gt;2,"MEDIO","BAJO"))))</f>
        <v/>
      </c>
      <c r="AE559" s="0" t="str">
        <f aca="false">IF(Z559="","",IF(Z559&gt;=8,"MUY ALTO",IF(Z559&gt;=4,"ALTO",IF(Z559&gt;0,"MEDIO","BAJO"))))</f>
        <v/>
      </c>
      <c r="AF559" s="0" t="str">
        <f aca="false">IF(AA559="","",IF(AA559&gt;=41,"MUY ALTO",IF(AA559&gt;=30,"ALTO",IF(AA559&gt;8,"MEDIO","BAJO"))))</f>
        <v/>
      </c>
      <c r="AG559" s="0" t="str">
        <f aca="false">IF(COUNT(F559:U559)&lt;16,"",IF(V559="SÍ","1. ATENCIÓN INMEDIATA",IF(COUNTIF(AB559:AE559,"MUY ALTO")&gt;0,"2. PRIORITARIO",IF(COUNTIF(AB559:AE559,"ALTO")&gt;0,"3. SEGUIMIENTO","4. SIN ALERTA"))))</f>
        <v/>
      </c>
    </row>
    <row r="560" customFormat="false" ht="15" hidden="false" customHeight="false" outlineLevel="0" collapsed="false">
      <c r="W560" s="0" t="str">
        <f aca="false">IF(COUNT(F560:U560)&lt;16,"",F560+J560+K560+S560)</f>
        <v/>
      </c>
      <c r="X560" s="0" t="str">
        <f aca="false">IF(COUNT(F560:U560)&lt;16,"",L560+P560+R560+T560)</f>
        <v/>
      </c>
      <c r="Y560" s="0" t="str">
        <f aca="false">IF(COUNT(F560:U560)&lt;16,"",G560+I560+M560+O560)</f>
        <v/>
      </c>
      <c r="Z560" s="0" t="str">
        <f aca="false">IF(COUNT(F560:U560)&lt;16,"",H560+N560+Q560+U560)</f>
        <v/>
      </c>
      <c r="AA560" s="0" t="str">
        <f aca="false">IF(COUNT(F560:U560)&lt;16,"",SUM(F560:U560))</f>
        <v/>
      </c>
      <c r="AB560" s="0" t="str">
        <f aca="false">IF(W560="","",IF(W560&gt;=12,"MUY ALTO",IF(W560&gt;=9,"ALTO",IF(W560&gt;3,"MEDIO","BAJO"))))</f>
        <v/>
      </c>
      <c r="AC560" s="0" t="str">
        <f aca="false">IF(X560="","",IF(X560&gt;=12,"MUY ALTO",IF(X560&gt;=8,"ALTO",IF(X560&gt;2,"MEDIO","BAJO"))))</f>
        <v/>
      </c>
      <c r="AD560" s="0" t="str">
        <f aca="false">IF(Y560="","",IF(Y560&gt;=11,"MUY ALTO",IF(Y560&gt;=8,"ALTO",IF(Y560&gt;2,"MEDIO","BAJO"))))</f>
        <v/>
      </c>
      <c r="AE560" s="0" t="str">
        <f aca="false">IF(Z560="","",IF(Z560&gt;=8,"MUY ALTO",IF(Z560&gt;=4,"ALTO",IF(Z560&gt;0,"MEDIO","BAJO"))))</f>
        <v/>
      </c>
      <c r="AF560" s="0" t="str">
        <f aca="false">IF(AA560="","",IF(AA560&gt;=41,"MUY ALTO",IF(AA560&gt;=30,"ALTO",IF(AA560&gt;8,"MEDIO","BAJO"))))</f>
        <v/>
      </c>
      <c r="AG560" s="0" t="str">
        <f aca="false">IF(COUNT(F560:U560)&lt;16,"",IF(V560="SÍ","1. ATENCIÓN INMEDIATA",IF(COUNTIF(AB560:AE560,"MUY ALTO")&gt;0,"2. PRIORITARIO",IF(COUNTIF(AB560:AE560,"ALTO")&gt;0,"3. SEGUIMIENTO","4. SIN ALERTA"))))</f>
        <v/>
      </c>
    </row>
    <row r="561" customFormat="false" ht="15" hidden="false" customHeight="false" outlineLevel="0" collapsed="false">
      <c r="W561" s="0" t="str">
        <f aca="false">IF(COUNT(F561:U561)&lt;16,"",F561+J561+K561+S561)</f>
        <v/>
      </c>
      <c r="X561" s="0" t="str">
        <f aca="false">IF(COUNT(F561:U561)&lt;16,"",L561+P561+R561+T561)</f>
        <v/>
      </c>
      <c r="Y561" s="0" t="str">
        <f aca="false">IF(COUNT(F561:U561)&lt;16,"",G561+I561+M561+O561)</f>
        <v/>
      </c>
      <c r="Z561" s="0" t="str">
        <f aca="false">IF(COUNT(F561:U561)&lt;16,"",H561+N561+Q561+U561)</f>
        <v/>
      </c>
      <c r="AA561" s="0" t="str">
        <f aca="false">IF(COUNT(F561:U561)&lt;16,"",SUM(F561:U561))</f>
        <v/>
      </c>
      <c r="AB561" s="0" t="str">
        <f aca="false">IF(W561="","",IF(W561&gt;=12,"MUY ALTO",IF(W561&gt;=9,"ALTO",IF(W561&gt;3,"MEDIO","BAJO"))))</f>
        <v/>
      </c>
      <c r="AC561" s="0" t="str">
        <f aca="false">IF(X561="","",IF(X561&gt;=12,"MUY ALTO",IF(X561&gt;=8,"ALTO",IF(X561&gt;2,"MEDIO","BAJO"))))</f>
        <v/>
      </c>
      <c r="AD561" s="0" t="str">
        <f aca="false">IF(Y561="","",IF(Y561&gt;=11,"MUY ALTO",IF(Y561&gt;=8,"ALTO",IF(Y561&gt;2,"MEDIO","BAJO"))))</f>
        <v/>
      </c>
      <c r="AE561" s="0" t="str">
        <f aca="false">IF(Z561="","",IF(Z561&gt;=8,"MUY ALTO",IF(Z561&gt;=4,"ALTO",IF(Z561&gt;0,"MEDIO","BAJO"))))</f>
        <v/>
      </c>
      <c r="AF561" s="0" t="str">
        <f aca="false">IF(AA561="","",IF(AA561&gt;=41,"MUY ALTO",IF(AA561&gt;=30,"ALTO",IF(AA561&gt;8,"MEDIO","BAJO"))))</f>
        <v/>
      </c>
      <c r="AG561" s="0" t="str">
        <f aca="false">IF(COUNT(F561:U561)&lt;16,"",IF(V561="SÍ","1. ATENCIÓN INMEDIATA",IF(COUNTIF(AB561:AE561,"MUY ALTO")&gt;0,"2. PRIORITARIO",IF(COUNTIF(AB561:AE561,"ALTO")&gt;0,"3. SEGUIMIENTO","4. SIN ALERTA"))))</f>
        <v/>
      </c>
    </row>
    <row r="562" customFormat="false" ht="15" hidden="false" customHeight="false" outlineLevel="0" collapsed="false">
      <c r="W562" s="0" t="str">
        <f aca="false">IF(COUNT(F562:U562)&lt;16,"",F562+J562+K562+S562)</f>
        <v/>
      </c>
      <c r="X562" s="0" t="str">
        <f aca="false">IF(COUNT(F562:U562)&lt;16,"",L562+P562+R562+T562)</f>
        <v/>
      </c>
      <c r="Y562" s="0" t="str">
        <f aca="false">IF(COUNT(F562:U562)&lt;16,"",G562+I562+M562+O562)</f>
        <v/>
      </c>
      <c r="Z562" s="0" t="str">
        <f aca="false">IF(COUNT(F562:U562)&lt;16,"",H562+N562+Q562+U562)</f>
        <v/>
      </c>
      <c r="AA562" s="0" t="str">
        <f aca="false">IF(COUNT(F562:U562)&lt;16,"",SUM(F562:U562))</f>
        <v/>
      </c>
      <c r="AB562" s="0" t="str">
        <f aca="false">IF(W562="","",IF(W562&gt;=12,"MUY ALTO",IF(W562&gt;=9,"ALTO",IF(W562&gt;3,"MEDIO","BAJO"))))</f>
        <v/>
      </c>
      <c r="AC562" s="0" t="str">
        <f aca="false">IF(X562="","",IF(X562&gt;=12,"MUY ALTO",IF(X562&gt;=8,"ALTO",IF(X562&gt;2,"MEDIO","BAJO"))))</f>
        <v/>
      </c>
      <c r="AD562" s="0" t="str">
        <f aca="false">IF(Y562="","",IF(Y562&gt;=11,"MUY ALTO",IF(Y562&gt;=8,"ALTO",IF(Y562&gt;2,"MEDIO","BAJO"))))</f>
        <v/>
      </c>
      <c r="AE562" s="0" t="str">
        <f aca="false">IF(Z562="","",IF(Z562&gt;=8,"MUY ALTO",IF(Z562&gt;=4,"ALTO",IF(Z562&gt;0,"MEDIO","BAJO"))))</f>
        <v/>
      </c>
      <c r="AF562" s="0" t="str">
        <f aca="false">IF(AA562="","",IF(AA562&gt;=41,"MUY ALTO",IF(AA562&gt;=30,"ALTO",IF(AA562&gt;8,"MEDIO","BAJO"))))</f>
        <v/>
      </c>
      <c r="AG562" s="0" t="str">
        <f aca="false">IF(COUNT(F562:U562)&lt;16,"",IF(V562="SÍ","1. ATENCIÓN INMEDIATA",IF(COUNTIF(AB562:AE562,"MUY ALTO")&gt;0,"2. PRIORITARIO",IF(COUNTIF(AB562:AE562,"ALTO")&gt;0,"3. SEGUIMIENTO","4. SIN ALERTA"))))</f>
        <v/>
      </c>
    </row>
    <row r="563" customFormat="false" ht="15" hidden="false" customHeight="false" outlineLevel="0" collapsed="false">
      <c r="W563" s="0" t="str">
        <f aca="false">IF(COUNT(F563:U563)&lt;16,"",F563+J563+K563+S563)</f>
        <v/>
      </c>
      <c r="X563" s="0" t="str">
        <f aca="false">IF(COUNT(F563:U563)&lt;16,"",L563+P563+R563+T563)</f>
        <v/>
      </c>
      <c r="Y563" s="0" t="str">
        <f aca="false">IF(COUNT(F563:U563)&lt;16,"",G563+I563+M563+O563)</f>
        <v/>
      </c>
      <c r="Z563" s="0" t="str">
        <f aca="false">IF(COUNT(F563:U563)&lt;16,"",H563+N563+Q563+U563)</f>
        <v/>
      </c>
      <c r="AA563" s="0" t="str">
        <f aca="false">IF(COUNT(F563:U563)&lt;16,"",SUM(F563:U563))</f>
        <v/>
      </c>
      <c r="AB563" s="0" t="str">
        <f aca="false">IF(W563="","",IF(W563&gt;=12,"MUY ALTO",IF(W563&gt;=9,"ALTO",IF(W563&gt;3,"MEDIO","BAJO"))))</f>
        <v/>
      </c>
      <c r="AC563" s="0" t="str">
        <f aca="false">IF(X563="","",IF(X563&gt;=12,"MUY ALTO",IF(X563&gt;=8,"ALTO",IF(X563&gt;2,"MEDIO","BAJO"))))</f>
        <v/>
      </c>
      <c r="AD563" s="0" t="str">
        <f aca="false">IF(Y563="","",IF(Y563&gt;=11,"MUY ALTO",IF(Y563&gt;=8,"ALTO",IF(Y563&gt;2,"MEDIO","BAJO"))))</f>
        <v/>
      </c>
      <c r="AE563" s="0" t="str">
        <f aca="false">IF(Z563="","",IF(Z563&gt;=8,"MUY ALTO",IF(Z563&gt;=4,"ALTO",IF(Z563&gt;0,"MEDIO","BAJO"))))</f>
        <v/>
      </c>
      <c r="AF563" s="0" t="str">
        <f aca="false">IF(AA563="","",IF(AA563&gt;=41,"MUY ALTO",IF(AA563&gt;=30,"ALTO",IF(AA563&gt;8,"MEDIO","BAJO"))))</f>
        <v/>
      </c>
      <c r="AG563" s="0" t="str">
        <f aca="false">IF(COUNT(F563:U563)&lt;16,"",IF(V563="SÍ","1. ATENCIÓN INMEDIATA",IF(COUNTIF(AB563:AE563,"MUY ALTO")&gt;0,"2. PRIORITARIO",IF(COUNTIF(AB563:AE563,"ALTO")&gt;0,"3. SEGUIMIENTO","4. SIN ALERTA"))))</f>
        <v/>
      </c>
    </row>
    <row r="564" customFormat="false" ht="15" hidden="false" customHeight="false" outlineLevel="0" collapsed="false">
      <c r="W564" s="0" t="str">
        <f aca="false">IF(COUNT(F564:U564)&lt;16,"",F564+J564+K564+S564)</f>
        <v/>
      </c>
      <c r="X564" s="0" t="str">
        <f aca="false">IF(COUNT(F564:U564)&lt;16,"",L564+P564+R564+T564)</f>
        <v/>
      </c>
      <c r="Y564" s="0" t="str">
        <f aca="false">IF(COUNT(F564:U564)&lt;16,"",G564+I564+M564+O564)</f>
        <v/>
      </c>
      <c r="Z564" s="0" t="str">
        <f aca="false">IF(COUNT(F564:U564)&lt;16,"",H564+N564+Q564+U564)</f>
        <v/>
      </c>
      <c r="AA564" s="0" t="str">
        <f aca="false">IF(COUNT(F564:U564)&lt;16,"",SUM(F564:U564))</f>
        <v/>
      </c>
      <c r="AB564" s="0" t="str">
        <f aca="false">IF(W564="","",IF(W564&gt;=12,"MUY ALTO",IF(W564&gt;=9,"ALTO",IF(W564&gt;3,"MEDIO","BAJO"))))</f>
        <v/>
      </c>
      <c r="AC564" s="0" t="str">
        <f aca="false">IF(X564="","",IF(X564&gt;=12,"MUY ALTO",IF(X564&gt;=8,"ALTO",IF(X564&gt;2,"MEDIO","BAJO"))))</f>
        <v/>
      </c>
      <c r="AD564" s="0" t="str">
        <f aca="false">IF(Y564="","",IF(Y564&gt;=11,"MUY ALTO",IF(Y564&gt;=8,"ALTO",IF(Y564&gt;2,"MEDIO","BAJO"))))</f>
        <v/>
      </c>
      <c r="AE564" s="0" t="str">
        <f aca="false">IF(Z564="","",IF(Z564&gt;=8,"MUY ALTO",IF(Z564&gt;=4,"ALTO",IF(Z564&gt;0,"MEDIO","BAJO"))))</f>
        <v/>
      </c>
      <c r="AF564" s="0" t="str">
        <f aca="false">IF(AA564="","",IF(AA564&gt;=41,"MUY ALTO",IF(AA564&gt;=30,"ALTO",IF(AA564&gt;8,"MEDIO","BAJO"))))</f>
        <v/>
      </c>
      <c r="AG564" s="0" t="str">
        <f aca="false">IF(COUNT(F564:U564)&lt;16,"",IF(V564="SÍ","1. ATENCIÓN INMEDIATA",IF(COUNTIF(AB564:AE564,"MUY ALTO")&gt;0,"2. PRIORITARIO",IF(COUNTIF(AB564:AE564,"ALTO")&gt;0,"3. SEGUIMIENTO","4. SIN ALERTA"))))</f>
        <v/>
      </c>
    </row>
    <row r="565" customFormat="false" ht="15" hidden="false" customHeight="false" outlineLevel="0" collapsed="false">
      <c r="W565" s="0" t="str">
        <f aca="false">IF(COUNT(F565:U565)&lt;16,"",F565+J565+K565+S565)</f>
        <v/>
      </c>
      <c r="X565" s="0" t="str">
        <f aca="false">IF(COUNT(F565:U565)&lt;16,"",L565+P565+R565+T565)</f>
        <v/>
      </c>
      <c r="Y565" s="0" t="str">
        <f aca="false">IF(COUNT(F565:U565)&lt;16,"",G565+I565+M565+O565)</f>
        <v/>
      </c>
      <c r="Z565" s="0" t="str">
        <f aca="false">IF(COUNT(F565:U565)&lt;16,"",H565+N565+Q565+U565)</f>
        <v/>
      </c>
      <c r="AA565" s="0" t="str">
        <f aca="false">IF(COUNT(F565:U565)&lt;16,"",SUM(F565:U565))</f>
        <v/>
      </c>
      <c r="AB565" s="0" t="str">
        <f aca="false">IF(W565="","",IF(W565&gt;=12,"MUY ALTO",IF(W565&gt;=9,"ALTO",IF(W565&gt;3,"MEDIO","BAJO"))))</f>
        <v/>
      </c>
      <c r="AC565" s="0" t="str">
        <f aca="false">IF(X565="","",IF(X565&gt;=12,"MUY ALTO",IF(X565&gt;=8,"ALTO",IF(X565&gt;2,"MEDIO","BAJO"))))</f>
        <v/>
      </c>
      <c r="AD565" s="0" t="str">
        <f aca="false">IF(Y565="","",IF(Y565&gt;=11,"MUY ALTO",IF(Y565&gt;=8,"ALTO",IF(Y565&gt;2,"MEDIO","BAJO"))))</f>
        <v/>
      </c>
      <c r="AE565" s="0" t="str">
        <f aca="false">IF(Z565="","",IF(Z565&gt;=8,"MUY ALTO",IF(Z565&gt;=4,"ALTO",IF(Z565&gt;0,"MEDIO","BAJO"))))</f>
        <v/>
      </c>
      <c r="AF565" s="0" t="str">
        <f aca="false">IF(AA565="","",IF(AA565&gt;=41,"MUY ALTO",IF(AA565&gt;=30,"ALTO",IF(AA565&gt;8,"MEDIO","BAJO"))))</f>
        <v/>
      </c>
      <c r="AG565" s="0" t="str">
        <f aca="false">IF(COUNT(F565:U565)&lt;16,"",IF(V565="SÍ","1. ATENCIÓN INMEDIATA",IF(COUNTIF(AB565:AE565,"MUY ALTO")&gt;0,"2. PRIORITARIO",IF(COUNTIF(AB565:AE565,"ALTO")&gt;0,"3. SEGUIMIENTO","4. SIN ALERTA"))))</f>
        <v/>
      </c>
    </row>
    <row r="566" customFormat="false" ht="15" hidden="false" customHeight="false" outlineLevel="0" collapsed="false">
      <c r="W566" s="0" t="str">
        <f aca="false">IF(COUNT(F566:U566)&lt;16,"",F566+J566+K566+S566)</f>
        <v/>
      </c>
      <c r="X566" s="0" t="str">
        <f aca="false">IF(COUNT(F566:U566)&lt;16,"",L566+P566+R566+T566)</f>
        <v/>
      </c>
      <c r="Y566" s="0" t="str">
        <f aca="false">IF(COUNT(F566:U566)&lt;16,"",G566+I566+M566+O566)</f>
        <v/>
      </c>
      <c r="Z566" s="0" t="str">
        <f aca="false">IF(COUNT(F566:U566)&lt;16,"",H566+N566+Q566+U566)</f>
        <v/>
      </c>
      <c r="AA566" s="0" t="str">
        <f aca="false">IF(COUNT(F566:U566)&lt;16,"",SUM(F566:U566))</f>
        <v/>
      </c>
      <c r="AB566" s="0" t="str">
        <f aca="false">IF(W566="","",IF(W566&gt;=12,"MUY ALTO",IF(W566&gt;=9,"ALTO",IF(W566&gt;3,"MEDIO","BAJO"))))</f>
        <v/>
      </c>
      <c r="AC566" s="0" t="str">
        <f aca="false">IF(X566="","",IF(X566&gt;=12,"MUY ALTO",IF(X566&gt;=8,"ALTO",IF(X566&gt;2,"MEDIO","BAJO"))))</f>
        <v/>
      </c>
      <c r="AD566" s="0" t="str">
        <f aca="false">IF(Y566="","",IF(Y566&gt;=11,"MUY ALTO",IF(Y566&gt;=8,"ALTO",IF(Y566&gt;2,"MEDIO","BAJO"))))</f>
        <v/>
      </c>
      <c r="AE566" s="0" t="str">
        <f aca="false">IF(Z566="","",IF(Z566&gt;=8,"MUY ALTO",IF(Z566&gt;=4,"ALTO",IF(Z566&gt;0,"MEDIO","BAJO"))))</f>
        <v/>
      </c>
      <c r="AF566" s="0" t="str">
        <f aca="false">IF(AA566="","",IF(AA566&gt;=41,"MUY ALTO",IF(AA566&gt;=30,"ALTO",IF(AA566&gt;8,"MEDIO","BAJO"))))</f>
        <v/>
      </c>
      <c r="AG566" s="0" t="str">
        <f aca="false">IF(COUNT(F566:U566)&lt;16,"",IF(V566="SÍ","1. ATENCIÓN INMEDIATA",IF(COUNTIF(AB566:AE566,"MUY ALTO")&gt;0,"2. PRIORITARIO",IF(COUNTIF(AB566:AE566,"ALTO")&gt;0,"3. SEGUIMIENTO","4. SIN ALERTA"))))</f>
        <v/>
      </c>
    </row>
    <row r="567" customFormat="false" ht="15" hidden="false" customHeight="false" outlineLevel="0" collapsed="false">
      <c r="W567" s="0" t="str">
        <f aca="false">IF(COUNT(F567:U567)&lt;16,"",F567+J567+K567+S567)</f>
        <v/>
      </c>
      <c r="X567" s="0" t="str">
        <f aca="false">IF(COUNT(F567:U567)&lt;16,"",L567+P567+R567+T567)</f>
        <v/>
      </c>
      <c r="Y567" s="0" t="str">
        <f aca="false">IF(COUNT(F567:U567)&lt;16,"",G567+I567+M567+O567)</f>
        <v/>
      </c>
      <c r="Z567" s="0" t="str">
        <f aca="false">IF(COUNT(F567:U567)&lt;16,"",H567+N567+Q567+U567)</f>
        <v/>
      </c>
      <c r="AA567" s="0" t="str">
        <f aca="false">IF(COUNT(F567:U567)&lt;16,"",SUM(F567:U567))</f>
        <v/>
      </c>
      <c r="AB567" s="0" t="str">
        <f aca="false">IF(W567="","",IF(W567&gt;=12,"MUY ALTO",IF(W567&gt;=9,"ALTO",IF(W567&gt;3,"MEDIO","BAJO"))))</f>
        <v/>
      </c>
      <c r="AC567" s="0" t="str">
        <f aca="false">IF(X567="","",IF(X567&gt;=12,"MUY ALTO",IF(X567&gt;=8,"ALTO",IF(X567&gt;2,"MEDIO","BAJO"))))</f>
        <v/>
      </c>
      <c r="AD567" s="0" t="str">
        <f aca="false">IF(Y567="","",IF(Y567&gt;=11,"MUY ALTO",IF(Y567&gt;=8,"ALTO",IF(Y567&gt;2,"MEDIO","BAJO"))))</f>
        <v/>
      </c>
      <c r="AE567" s="0" t="str">
        <f aca="false">IF(Z567="","",IF(Z567&gt;=8,"MUY ALTO",IF(Z567&gt;=4,"ALTO",IF(Z567&gt;0,"MEDIO","BAJO"))))</f>
        <v/>
      </c>
      <c r="AF567" s="0" t="str">
        <f aca="false">IF(AA567="","",IF(AA567&gt;=41,"MUY ALTO",IF(AA567&gt;=30,"ALTO",IF(AA567&gt;8,"MEDIO","BAJO"))))</f>
        <v/>
      </c>
      <c r="AG567" s="0" t="str">
        <f aca="false">IF(COUNT(F567:U567)&lt;16,"",IF(V567="SÍ","1. ATENCIÓN INMEDIATA",IF(COUNTIF(AB567:AE567,"MUY ALTO")&gt;0,"2. PRIORITARIO",IF(COUNTIF(AB567:AE567,"ALTO")&gt;0,"3. SEGUIMIENTO","4. SIN ALERTA"))))</f>
        <v/>
      </c>
    </row>
    <row r="568" customFormat="false" ht="15" hidden="false" customHeight="false" outlineLevel="0" collapsed="false">
      <c r="W568" s="0" t="str">
        <f aca="false">IF(COUNT(F568:U568)&lt;16,"",F568+J568+K568+S568)</f>
        <v/>
      </c>
      <c r="X568" s="0" t="str">
        <f aca="false">IF(COUNT(F568:U568)&lt;16,"",L568+P568+R568+T568)</f>
        <v/>
      </c>
      <c r="Y568" s="0" t="str">
        <f aca="false">IF(COUNT(F568:U568)&lt;16,"",G568+I568+M568+O568)</f>
        <v/>
      </c>
      <c r="Z568" s="0" t="str">
        <f aca="false">IF(COUNT(F568:U568)&lt;16,"",H568+N568+Q568+U568)</f>
        <v/>
      </c>
      <c r="AA568" s="0" t="str">
        <f aca="false">IF(COUNT(F568:U568)&lt;16,"",SUM(F568:U568))</f>
        <v/>
      </c>
      <c r="AB568" s="0" t="str">
        <f aca="false">IF(W568="","",IF(W568&gt;=12,"MUY ALTO",IF(W568&gt;=9,"ALTO",IF(W568&gt;3,"MEDIO","BAJO"))))</f>
        <v/>
      </c>
      <c r="AC568" s="0" t="str">
        <f aca="false">IF(X568="","",IF(X568&gt;=12,"MUY ALTO",IF(X568&gt;=8,"ALTO",IF(X568&gt;2,"MEDIO","BAJO"))))</f>
        <v/>
      </c>
      <c r="AD568" s="0" t="str">
        <f aca="false">IF(Y568="","",IF(Y568&gt;=11,"MUY ALTO",IF(Y568&gt;=8,"ALTO",IF(Y568&gt;2,"MEDIO","BAJO"))))</f>
        <v/>
      </c>
      <c r="AE568" s="0" t="str">
        <f aca="false">IF(Z568="","",IF(Z568&gt;=8,"MUY ALTO",IF(Z568&gt;=4,"ALTO",IF(Z568&gt;0,"MEDIO","BAJO"))))</f>
        <v/>
      </c>
      <c r="AF568" s="0" t="str">
        <f aca="false">IF(AA568="","",IF(AA568&gt;=41,"MUY ALTO",IF(AA568&gt;=30,"ALTO",IF(AA568&gt;8,"MEDIO","BAJO"))))</f>
        <v/>
      </c>
      <c r="AG568" s="0" t="str">
        <f aca="false">IF(COUNT(F568:U568)&lt;16,"",IF(V568="SÍ","1. ATENCIÓN INMEDIATA",IF(COUNTIF(AB568:AE568,"MUY ALTO")&gt;0,"2. PRIORITARIO",IF(COUNTIF(AB568:AE568,"ALTO")&gt;0,"3. SEGUIMIENTO","4. SIN ALERTA"))))</f>
        <v/>
      </c>
    </row>
    <row r="569" customFormat="false" ht="15" hidden="false" customHeight="false" outlineLevel="0" collapsed="false">
      <c r="W569" s="0" t="str">
        <f aca="false">IF(COUNT(F569:U569)&lt;16,"",F569+J569+K569+S569)</f>
        <v/>
      </c>
      <c r="X569" s="0" t="str">
        <f aca="false">IF(COUNT(F569:U569)&lt;16,"",L569+P569+R569+T569)</f>
        <v/>
      </c>
      <c r="Y569" s="0" t="str">
        <f aca="false">IF(COUNT(F569:U569)&lt;16,"",G569+I569+M569+O569)</f>
        <v/>
      </c>
      <c r="Z569" s="0" t="str">
        <f aca="false">IF(COUNT(F569:U569)&lt;16,"",H569+N569+Q569+U569)</f>
        <v/>
      </c>
      <c r="AA569" s="0" t="str">
        <f aca="false">IF(COUNT(F569:U569)&lt;16,"",SUM(F569:U569))</f>
        <v/>
      </c>
      <c r="AB569" s="0" t="str">
        <f aca="false">IF(W569="","",IF(W569&gt;=12,"MUY ALTO",IF(W569&gt;=9,"ALTO",IF(W569&gt;3,"MEDIO","BAJO"))))</f>
        <v/>
      </c>
      <c r="AC569" s="0" t="str">
        <f aca="false">IF(X569="","",IF(X569&gt;=12,"MUY ALTO",IF(X569&gt;=8,"ALTO",IF(X569&gt;2,"MEDIO","BAJO"))))</f>
        <v/>
      </c>
      <c r="AD569" s="0" t="str">
        <f aca="false">IF(Y569="","",IF(Y569&gt;=11,"MUY ALTO",IF(Y569&gt;=8,"ALTO",IF(Y569&gt;2,"MEDIO","BAJO"))))</f>
        <v/>
      </c>
      <c r="AE569" s="0" t="str">
        <f aca="false">IF(Z569="","",IF(Z569&gt;=8,"MUY ALTO",IF(Z569&gt;=4,"ALTO",IF(Z569&gt;0,"MEDIO","BAJO"))))</f>
        <v/>
      </c>
      <c r="AF569" s="0" t="str">
        <f aca="false">IF(AA569="","",IF(AA569&gt;=41,"MUY ALTO",IF(AA569&gt;=30,"ALTO",IF(AA569&gt;8,"MEDIO","BAJO"))))</f>
        <v/>
      </c>
      <c r="AG569" s="0" t="str">
        <f aca="false">IF(COUNT(F569:U569)&lt;16,"",IF(V569="SÍ","1. ATENCIÓN INMEDIATA",IF(COUNTIF(AB569:AE569,"MUY ALTO")&gt;0,"2. PRIORITARIO",IF(COUNTIF(AB569:AE569,"ALTO")&gt;0,"3. SEGUIMIENTO","4. SIN ALERTA"))))</f>
        <v/>
      </c>
    </row>
    <row r="570" customFormat="false" ht="15" hidden="false" customHeight="false" outlineLevel="0" collapsed="false">
      <c r="W570" s="0" t="str">
        <f aca="false">IF(COUNT(F570:U570)&lt;16,"",F570+J570+K570+S570)</f>
        <v/>
      </c>
      <c r="X570" s="0" t="str">
        <f aca="false">IF(COUNT(F570:U570)&lt;16,"",L570+P570+R570+T570)</f>
        <v/>
      </c>
      <c r="Y570" s="0" t="str">
        <f aca="false">IF(COUNT(F570:U570)&lt;16,"",G570+I570+M570+O570)</f>
        <v/>
      </c>
      <c r="Z570" s="0" t="str">
        <f aca="false">IF(COUNT(F570:U570)&lt;16,"",H570+N570+Q570+U570)</f>
        <v/>
      </c>
      <c r="AA570" s="0" t="str">
        <f aca="false">IF(COUNT(F570:U570)&lt;16,"",SUM(F570:U570))</f>
        <v/>
      </c>
      <c r="AB570" s="0" t="str">
        <f aca="false">IF(W570="","",IF(W570&gt;=12,"MUY ALTO",IF(W570&gt;=9,"ALTO",IF(W570&gt;3,"MEDIO","BAJO"))))</f>
        <v/>
      </c>
      <c r="AC570" s="0" t="str">
        <f aca="false">IF(X570="","",IF(X570&gt;=12,"MUY ALTO",IF(X570&gt;=8,"ALTO",IF(X570&gt;2,"MEDIO","BAJO"))))</f>
        <v/>
      </c>
      <c r="AD570" s="0" t="str">
        <f aca="false">IF(Y570="","",IF(Y570&gt;=11,"MUY ALTO",IF(Y570&gt;=8,"ALTO",IF(Y570&gt;2,"MEDIO","BAJO"))))</f>
        <v/>
      </c>
      <c r="AE570" s="0" t="str">
        <f aca="false">IF(Z570="","",IF(Z570&gt;=8,"MUY ALTO",IF(Z570&gt;=4,"ALTO",IF(Z570&gt;0,"MEDIO","BAJO"))))</f>
        <v/>
      </c>
      <c r="AF570" s="0" t="str">
        <f aca="false">IF(AA570="","",IF(AA570&gt;=41,"MUY ALTO",IF(AA570&gt;=30,"ALTO",IF(AA570&gt;8,"MEDIO","BAJO"))))</f>
        <v/>
      </c>
      <c r="AG570" s="0" t="str">
        <f aca="false">IF(COUNT(F570:U570)&lt;16,"",IF(V570="SÍ","1. ATENCIÓN INMEDIATA",IF(COUNTIF(AB570:AE570,"MUY ALTO")&gt;0,"2. PRIORITARIO",IF(COUNTIF(AB570:AE570,"ALTO")&gt;0,"3. SEGUIMIENTO","4. SIN ALERTA"))))</f>
        <v/>
      </c>
    </row>
    <row r="571" customFormat="false" ht="15" hidden="false" customHeight="false" outlineLevel="0" collapsed="false">
      <c r="W571" s="0" t="str">
        <f aca="false">IF(COUNT(F571:U571)&lt;16,"",F571+J571+K571+S571)</f>
        <v/>
      </c>
      <c r="X571" s="0" t="str">
        <f aca="false">IF(COUNT(F571:U571)&lt;16,"",L571+P571+R571+T571)</f>
        <v/>
      </c>
      <c r="Y571" s="0" t="str">
        <f aca="false">IF(COUNT(F571:U571)&lt;16,"",G571+I571+M571+O571)</f>
        <v/>
      </c>
      <c r="Z571" s="0" t="str">
        <f aca="false">IF(COUNT(F571:U571)&lt;16,"",H571+N571+Q571+U571)</f>
        <v/>
      </c>
      <c r="AA571" s="0" t="str">
        <f aca="false">IF(COUNT(F571:U571)&lt;16,"",SUM(F571:U571))</f>
        <v/>
      </c>
      <c r="AB571" s="0" t="str">
        <f aca="false">IF(W571="","",IF(W571&gt;=12,"MUY ALTO",IF(W571&gt;=9,"ALTO",IF(W571&gt;3,"MEDIO","BAJO"))))</f>
        <v/>
      </c>
      <c r="AC571" s="0" t="str">
        <f aca="false">IF(X571="","",IF(X571&gt;=12,"MUY ALTO",IF(X571&gt;=8,"ALTO",IF(X571&gt;2,"MEDIO","BAJO"))))</f>
        <v/>
      </c>
      <c r="AD571" s="0" t="str">
        <f aca="false">IF(Y571="","",IF(Y571&gt;=11,"MUY ALTO",IF(Y571&gt;=8,"ALTO",IF(Y571&gt;2,"MEDIO","BAJO"))))</f>
        <v/>
      </c>
      <c r="AE571" s="0" t="str">
        <f aca="false">IF(Z571="","",IF(Z571&gt;=8,"MUY ALTO",IF(Z571&gt;=4,"ALTO",IF(Z571&gt;0,"MEDIO","BAJO"))))</f>
        <v/>
      </c>
      <c r="AF571" s="0" t="str">
        <f aca="false">IF(AA571="","",IF(AA571&gt;=41,"MUY ALTO",IF(AA571&gt;=30,"ALTO",IF(AA571&gt;8,"MEDIO","BAJO"))))</f>
        <v/>
      </c>
      <c r="AG571" s="0" t="str">
        <f aca="false">IF(COUNT(F571:U571)&lt;16,"",IF(V571="SÍ","1. ATENCIÓN INMEDIATA",IF(COUNTIF(AB571:AE571,"MUY ALTO")&gt;0,"2. PRIORITARIO",IF(COUNTIF(AB571:AE571,"ALTO")&gt;0,"3. SEGUIMIENTO","4. SIN ALERTA"))))</f>
        <v/>
      </c>
    </row>
    <row r="572" customFormat="false" ht="15" hidden="false" customHeight="false" outlineLevel="0" collapsed="false">
      <c r="W572" s="0" t="str">
        <f aca="false">IF(COUNT(F572:U572)&lt;16,"",F572+J572+K572+S572)</f>
        <v/>
      </c>
      <c r="X572" s="0" t="str">
        <f aca="false">IF(COUNT(F572:U572)&lt;16,"",L572+P572+R572+T572)</f>
        <v/>
      </c>
      <c r="Y572" s="0" t="str">
        <f aca="false">IF(COUNT(F572:U572)&lt;16,"",G572+I572+M572+O572)</f>
        <v/>
      </c>
      <c r="Z572" s="0" t="str">
        <f aca="false">IF(COUNT(F572:U572)&lt;16,"",H572+N572+Q572+U572)</f>
        <v/>
      </c>
      <c r="AA572" s="0" t="str">
        <f aca="false">IF(COUNT(F572:U572)&lt;16,"",SUM(F572:U572))</f>
        <v/>
      </c>
      <c r="AB572" s="0" t="str">
        <f aca="false">IF(W572="","",IF(W572&gt;=12,"MUY ALTO",IF(W572&gt;=9,"ALTO",IF(W572&gt;3,"MEDIO","BAJO"))))</f>
        <v/>
      </c>
      <c r="AC572" s="0" t="str">
        <f aca="false">IF(X572="","",IF(X572&gt;=12,"MUY ALTO",IF(X572&gt;=8,"ALTO",IF(X572&gt;2,"MEDIO","BAJO"))))</f>
        <v/>
      </c>
      <c r="AD572" s="0" t="str">
        <f aca="false">IF(Y572="","",IF(Y572&gt;=11,"MUY ALTO",IF(Y572&gt;=8,"ALTO",IF(Y572&gt;2,"MEDIO","BAJO"))))</f>
        <v/>
      </c>
      <c r="AE572" s="0" t="str">
        <f aca="false">IF(Z572="","",IF(Z572&gt;=8,"MUY ALTO",IF(Z572&gt;=4,"ALTO",IF(Z572&gt;0,"MEDIO","BAJO"))))</f>
        <v/>
      </c>
      <c r="AF572" s="0" t="str">
        <f aca="false">IF(AA572="","",IF(AA572&gt;=41,"MUY ALTO",IF(AA572&gt;=30,"ALTO",IF(AA572&gt;8,"MEDIO","BAJO"))))</f>
        <v/>
      </c>
      <c r="AG572" s="0" t="str">
        <f aca="false">IF(COUNT(F572:U572)&lt;16,"",IF(V572="SÍ","1. ATENCIÓN INMEDIATA",IF(COUNTIF(AB572:AE572,"MUY ALTO")&gt;0,"2. PRIORITARIO",IF(COUNTIF(AB572:AE572,"ALTO")&gt;0,"3. SEGUIMIENTO","4. SIN ALERTA"))))</f>
        <v/>
      </c>
    </row>
    <row r="573" customFormat="false" ht="15" hidden="false" customHeight="false" outlineLevel="0" collapsed="false">
      <c r="W573" s="0" t="str">
        <f aca="false">IF(COUNT(F573:U573)&lt;16,"",F573+J573+K573+S573)</f>
        <v/>
      </c>
      <c r="X573" s="0" t="str">
        <f aca="false">IF(COUNT(F573:U573)&lt;16,"",L573+P573+R573+T573)</f>
        <v/>
      </c>
      <c r="Y573" s="0" t="str">
        <f aca="false">IF(COUNT(F573:U573)&lt;16,"",G573+I573+M573+O573)</f>
        <v/>
      </c>
      <c r="Z573" s="0" t="str">
        <f aca="false">IF(COUNT(F573:U573)&lt;16,"",H573+N573+Q573+U573)</f>
        <v/>
      </c>
      <c r="AA573" s="0" t="str">
        <f aca="false">IF(COUNT(F573:U573)&lt;16,"",SUM(F573:U573))</f>
        <v/>
      </c>
      <c r="AB573" s="0" t="str">
        <f aca="false">IF(W573="","",IF(W573&gt;=12,"MUY ALTO",IF(W573&gt;=9,"ALTO",IF(W573&gt;3,"MEDIO","BAJO"))))</f>
        <v/>
      </c>
      <c r="AC573" s="0" t="str">
        <f aca="false">IF(X573="","",IF(X573&gt;=12,"MUY ALTO",IF(X573&gt;=8,"ALTO",IF(X573&gt;2,"MEDIO","BAJO"))))</f>
        <v/>
      </c>
      <c r="AD573" s="0" t="str">
        <f aca="false">IF(Y573="","",IF(Y573&gt;=11,"MUY ALTO",IF(Y573&gt;=8,"ALTO",IF(Y573&gt;2,"MEDIO","BAJO"))))</f>
        <v/>
      </c>
      <c r="AE573" s="0" t="str">
        <f aca="false">IF(Z573="","",IF(Z573&gt;=8,"MUY ALTO",IF(Z573&gt;=4,"ALTO",IF(Z573&gt;0,"MEDIO","BAJO"))))</f>
        <v/>
      </c>
      <c r="AF573" s="0" t="str">
        <f aca="false">IF(AA573="","",IF(AA573&gt;=41,"MUY ALTO",IF(AA573&gt;=30,"ALTO",IF(AA573&gt;8,"MEDIO","BAJO"))))</f>
        <v/>
      </c>
      <c r="AG573" s="0" t="str">
        <f aca="false">IF(COUNT(F573:U573)&lt;16,"",IF(V573="SÍ","1. ATENCIÓN INMEDIATA",IF(COUNTIF(AB573:AE573,"MUY ALTO")&gt;0,"2. PRIORITARIO",IF(COUNTIF(AB573:AE573,"ALTO")&gt;0,"3. SEGUIMIENTO","4. SIN ALERTA"))))</f>
        <v/>
      </c>
    </row>
    <row r="574" customFormat="false" ht="15" hidden="false" customHeight="false" outlineLevel="0" collapsed="false">
      <c r="W574" s="0" t="str">
        <f aca="false">IF(COUNT(F574:U574)&lt;16,"",F574+J574+K574+S574)</f>
        <v/>
      </c>
      <c r="X574" s="0" t="str">
        <f aca="false">IF(COUNT(F574:U574)&lt;16,"",L574+P574+R574+T574)</f>
        <v/>
      </c>
      <c r="Y574" s="0" t="str">
        <f aca="false">IF(COUNT(F574:U574)&lt;16,"",G574+I574+M574+O574)</f>
        <v/>
      </c>
      <c r="Z574" s="0" t="str">
        <f aca="false">IF(COUNT(F574:U574)&lt;16,"",H574+N574+Q574+U574)</f>
        <v/>
      </c>
      <c r="AA574" s="0" t="str">
        <f aca="false">IF(COUNT(F574:U574)&lt;16,"",SUM(F574:U574))</f>
        <v/>
      </c>
      <c r="AB574" s="0" t="str">
        <f aca="false">IF(W574="","",IF(W574&gt;=12,"MUY ALTO",IF(W574&gt;=9,"ALTO",IF(W574&gt;3,"MEDIO","BAJO"))))</f>
        <v/>
      </c>
      <c r="AC574" s="0" t="str">
        <f aca="false">IF(X574="","",IF(X574&gt;=12,"MUY ALTO",IF(X574&gt;=8,"ALTO",IF(X574&gt;2,"MEDIO","BAJO"))))</f>
        <v/>
      </c>
      <c r="AD574" s="0" t="str">
        <f aca="false">IF(Y574="","",IF(Y574&gt;=11,"MUY ALTO",IF(Y574&gt;=8,"ALTO",IF(Y574&gt;2,"MEDIO","BAJO"))))</f>
        <v/>
      </c>
      <c r="AE574" s="0" t="str">
        <f aca="false">IF(Z574="","",IF(Z574&gt;=8,"MUY ALTO",IF(Z574&gt;=4,"ALTO",IF(Z574&gt;0,"MEDIO","BAJO"))))</f>
        <v/>
      </c>
      <c r="AF574" s="0" t="str">
        <f aca="false">IF(AA574="","",IF(AA574&gt;=41,"MUY ALTO",IF(AA574&gt;=30,"ALTO",IF(AA574&gt;8,"MEDIO","BAJO"))))</f>
        <v/>
      </c>
      <c r="AG574" s="0" t="str">
        <f aca="false">IF(COUNT(F574:U574)&lt;16,"",IF(V574="SÍ","1. ATENCIÓN INMEDIATA",IF(COUNTIF(AB574:AE574,"MUY ALTO")&gt;0,"2. PRIORITARIO",IF(COUNTIF(AB574:AE574,"ALTO")&gt;0,"3. SEGUIMIENTO","4. SIN ALERTA"))))</f>
        <v/>
      </c>
    </row>
    <row r="575" customFormat="false" ht="15" hidden="false" customHeight="false" outlineLevel="0" collapsed="false">
      <c r="W575" s="0" t="str">
        <f aca="false">IF(COUNT(F575:U575)&lt;16,"",F575+J575+K575+S575)</f>
        <v/>
      </c>
      <c r="X575" s="0" t="str">
        <f aca="false">IF(COUNT(F575:U575)&lt;16,"",L575+P575+R575+T575)</f>
        <v/>
      </c>
      <c r="Y575" s="0" t="str">
        <f aca="false">IF(COUNT(F575:U575)&lt;16,"",G575+I575+M575+O575)</f>
        <v/>
      </c>
      <c r="Z575" s="0" t="str">
        <f aca="false">IF(COUNT(F575:U575)&lt;16,"",H575+N575+Q575+U575)</f>
        <v/>
      </c>
      <c r="AA575" s="0" t="str">
        <f aca="false">IF(COUNT(F575:U575)&lt;16,"",SUM(F575:U575))</f>
        <v/>
      </c>
      <c r="AB575" s="0" t="str">
        <f aca="false">IF(W575="","",IF(W575&gt;=12,"MUY ALTO",IF(W575&gt;=9,"ALTO",IF(W575&gt;3,"MEDIO","BAJO"))))</f>
        <v/>
      </c>
      <c r="AC575" s="0" t="str">
        <f aca="false">IF(X575="","",IF(X575&gt;=12,"MUY ALTO",IF(X575&gt;=8,"ALTO",IF(X575&gt;2,"MEDIO","BAJO"))))</f>
        <v/>
      </c>
      <c r="AD575" s="0" t="str">
        <f aca="false">IF(Y575="","",IF(Y575&gt;=11,"MUY ALTO",IF(Y575&gt;=8,"ALTO",IF(Y575&gt;2,"MEDIO","BAJO"))))</f>
        <v/>
      </c>
      <c r="AE575" s="0" t="str">
        <f aca="false">IF(Z575="","",IF(Z575&gt;=8,"MUY ALTO",IF(Z575&gt;=4,"ALTO",IF(Z575&gt;0,"MEDIO","BAJO"))))</f>
        <v/>
      </c>
      <c r="AF575" s="0" t="str">
        <f aca="false">IF(AA575="","",IF(AA575&gt;=41,"MUY ALTO",IF(AA575&gt;=30,"ALTO",IF(AA575&gt;8,"MEDIO","BAJO"))))</f>
        <v/>
      </c>
      <c r="AG575" s="0" t="str">
        <f aca="false">IF(COUNT(F575:U575)&lt;16,"",IF(V575="SÍ","1. ATENCIÓN INMEDIATA",IF(COUNTIF(AB575:AE575,"MUY ALTO")&gt;0,"2. PRIORITARIO",IF(COUNTIF(AB575:AE575,"ALTO")&gt;0,"3. SEGUIMIENTO","4. SIN ALERTA"))))</f>
        <v/>
      </c>
    </row>
    <row r="576" customFormat="false" ht="15" hidden="false" customHeight="false" outlineLevel="0" collapsed="false">
      <c r="W576" s="0" t="str">
        <f aca="false">IF(COUNT(F576:U576)&lt;16,"",F576+J576+K576+S576)</f>
        <v/>
      </c>
      <c r="X576" s="0" t="str">
        <f aca="false">IF(COUNT(F576:U576)&lt;16,"",L576+P576+R576+T576)</f>
        <v/>
      </c>
      <c r="Y576" s="0" t="str">
        <f aca="false">IF(COUNT(F576:U576)&lt;16,"",G576+I576+M576+O576)</f>
        <v/>
      </c>
      <c r="Z576" s="0" t="str">
        <f aca="false">IF(COUNT(F576:U576)&lt;16,"",H576+N576+Q576+U576)</f>
        <v/>
      </c>
      <c r="AA576" s="0" t="str">
        <f aca="false">IF(COUNT(F576:U576)&lt;16,"",SUM(F576:U576))</f>
        <v/>
      </c>
      <c r="AB576" s="0" t="str">
        <f aca="false">IF(W576="","",IF(W576&gt;=12,"MUY ALTO",IF(W576&gt;=9,"ALTO",IF(W576&gt;3,"MEDIO","BAJO"))))</f>
        <v/>
      </c>
      <c r="AC576" s="0" t="str">
        <f aca="false">IF(X576="","",IF(X576&gt;=12,"MUY ALTO",IF(X576&gt;=8,"ALTO",IF(X576&gt;2,"MEDIO","BAJO"))))</f>
        <v/>
      </c>
      <c r="AD576" s="0" t="str">
        <f aca="false">IF(Y576="","",IF(Y576&gt;=11,"MUY ALTO",IF(Y576&gt;=8,"ALTO",IF(Y576&gt;2,"MEDIO","BAJO"))))</f>
        <v/>
      </c>
      <c r="AE576" s="0" t="str">
        <f aca="false">IF(Z576="","",IF(Z576&gt;=8,"MUY ALTO",IF(Z576&gt;=4,"ALTO",IF(Z576&gt;0,"MEDIO","BAJO"))))</f>
        <v/>
      </c>
      <c r="AF576" s="0" t="str">
        <f aca="false">IF(AA576="","",IF(AA576&gt;=41,"MUY ALTO",IF(AA576&gt;=30,"ALTO",IF(AA576&gt;8,"MEDIO","BAJO"))))</f>
        <v/>
      </c>
      <c r="AG576" s="0" t="str">
        <f aca="false">IF(COUNT(F576:U576)&lt;16,"",IF(V576="SÍ","1. ATENCIÓN INMEDIATA",IF(COUNTIF(AB576:AE576,"MUY ALTO")&gt;0,"2. PRIORITARIO",IF(COUNTIF(AB576:AE576,"ALTO")&gt;0,"3. SEGUIMIENTO","4. SIN ALERTA"))))</f>
        <v/>
      </c>
    </row>
    <row r="577" customFormat="false" ht="15" hidden="false" customHeight="false" outlineLevel="0" collapsed="false">
      <c r="W577" s="0" t="str">
        <f aca="false">IF(COUNT(F577:U577)&lt;16,"",F577+J577+K577+S577)</f>
        <v/>
      </c>
      <c r="X577" s="0" t="str">
        <f aca="false">IF(COUNT(F577:U577)&lt;16,"",L577+P577+R577+T577)</f>
        <v/>
      </c>
      <c r="Y577" s="0" t="str">
        <f aca="false">IF(COUNT(F577:U577)&lt;16,"",G577+I577+M577+O577)</f>
        <v/>
      </c>
      <c r="Z577" s="0" t="str">
        <f aca="false">IF(COUNT(F577:U577)&lt;16,"",H577+N577+Q577+U577)</f>
        <v/>
      </c>
      <c r="AA577" s="0" t="str">
        <f aca="false">IF(COUNT(F577:U577)&lt;16,"",SUM(F577:U577))</f>
        <v/>
      </c>
      <c r="AB577" s="0" t="str">
        <f aca="false">IF(W577="","",IF(W577&gt;=12,"MUY ALTO",IF(W577&gt;=9,"ALTO",IF(W577&gt;3,"MEDIO","BAJO"))))</f>
        <v/>
      </c>
      <c r="AC577" s="0" t="str">
        <f aca="false">IF(X577="","",IF(X577&gt;=12,"MUY ALTO",IF(X577&gt;=8,"ALTO",IF(X577&gt;2,"MEDIO","BAJO"))))</f>
        <v/>
      </c>
      <c r="AD577" s="0" t="str">
        <f aca="false">IF(Y577="","",IF(Y577&gt;=11,"MUY ALTO",IF(Y577&gt;=8,"ALTO",IF(Y577&gt;2,"MEDIO","BAJO"))))</f>
        <v/>
      </c>
      <c r="AE577" s="0" t="str">
        <f aca="false">IF(Z577="","",IF(Z577&gt;=8,"MUY ALTO",IF(Z577&gt;=4,"ALTO",IF(Z577&gt;0,"MEDIO","BAJO"))))</f>
        <v/>
      </c>
      <c r="AF577" s="0" t="str">
        <f aca="false">IF(AA577="","",IF(AA577&gt;=41,"MUY ALTO",IF(AA577&gt;=30,"ALTO",IF(AA577&gt;8,"MEDIO","BAJO"))))</f>
        <v/>
      </c>
      <c r="AG577" s="0" t="str">
        <f aca="false">IF(COUNT(F577:U577)&lt;16,"",IF(V577="SÍ","1. ATENCIÓN INMEDIATA",IF(COUNTIF(AB577:AE577,"MUY ALTO")&gt;0,"2. PRIORITARIO",IF(COUNTIF(AB577:AE577,"ALTO")&gt;0,"3. SEGUIMIENTO","4. SIN ALERTA"))))</f>
        <v/>
      </c>
    </row>
    <row r="578" customFormat="false" ht="15" hidden="false" customHeight="false" outlineLevel="0" collapsed="false">
      <c r="W578" s="0" t="str">
        <f aca="false">IF(COUNT(F578:U578)&lt;16,"",F578+J578+K578+S578)</f>
        <v/>
      </c>
      <c r="X578" s="0" t="str">
        <f aca="false">IF(COUNT(F578:U578)&lt;16,"",L578+P578+R578+T578)</f>
        <v/>
      </c>
      <c r="Y578" s="0" t="str">
        <f aca="false">IF(COUNT(F578:U578)&lt;16,"",G578+I578+M578+O578)</f>
        <v/>
      </c>
      <c r="Z578" s="0" t="str">
        <f aca="false">IF(COUNT(F578:U578)&lt;16,"",H578+N578+Q578+U578)</f>
        <v/>
      </c>
      <c r="AA578" s="0" t="str">
        <f aca="false">IF(COUNT(F578:U578)&lt;16,"",SUM(F578:U578))</f>
        <v/>
      </c>
      <c r="AB578" s="0" t="str">
        <f aca="false">IF(W578="","",IF(W578&gt;=12,"MUY ALTO",IF(W578&gt;=9,"ALTO",IF(W578&gt;3,"MEDIO","BAJO"))))</f>
        <v/>
      </c>
      <c r="AC578" s="0" t="str">
        <f aca="false">IF(X578="","",IF(X578&gt;=12,"MUY ALTO",IF(X578&gt;=8,"ALTO",IF(X578&gt;2,"MEDIO","BAJO"))))</f>
        <v/>
      </c>
      <c r="AD578" s="0" t="str">
        <f aca="false">IF(Y578="","",IF(Y578&gt;=11,"MUY ALTO",IF(Y578&gt;=8,"ALTO",IF(Y578&gt;2,"MEDIO","BAJO"))))</f>
        <v/>
      </c>
      <c r="AE578" s="0" t="str">
        <f aca="false">IF(Z578="","",IF(Z578&gt;=8,"MUY ALTO",IF(Z578&gt;=4,"ALTO",IF(Z578&gt;0,"MEDIO","BAJO"))))</f>
        <v/>
      </c>
      <c r="AF578" s="0" t="str">
        <f aca="false">IF(AA578="","",IF(AA578&gt;=41,"MUY ALTO",IF(AA578&gt;=30,"ALTO",IF(AA578&gt;8,"MEDIO","BAJO"))))</f>
        <v/>
      </c>
      <c r="AG578" s="0" t="str">
        <f aca="false">IF(COUNT(F578:U578)&lt;16,"",IF(V578="SÍ","1. ATENCIÓN INMEDIATA",IF(COUNTIF(AB578:AE578,"MUY ALTO")&gt;0,"2. PRIORITARIO",IF(COUNTIF(AB578:AE578,"ALTO")&gt;0,"3. SEGUIMIENTO","4. SIN ALERTA"))))</f>
        <v/>
      </c>
    </row>
    <row r="579" customFormat="false" ht="15" hidden="false" customHeight="false" outlineLevel="0" collapsed="false">
      <c r="W579" s="0" t="str">
        <f aca="false">IF(COUNT(F579:U579)&lt;16,"",F579+J579+K579+S579)</f>
        <v/>
      </c>
      <c r="X579" s="0" t="str">
        <f aca="false">IF(COUNT(F579:U579)&lt;16,"",L579+P579+R579+T579)</f>
        <v/>
      </c>
      <c r="Y579" s="0" t="str">
        <f aca="false">IF(COUNT(F579:U579)&lt;16,"",G579+I579+M579+O579)</f>
        <v/>
      </c>
      <c r="Z579" s="0" t="str">
        <f aca="false">IF(COUNT(F579:U579)&lt;16,"",H579+N579+Q579+U579)</f>
        <v/>
      </c>
      <c r="AA579" s="0" t="str">
        <f aca="false">IF(COUNT(F579:U579)&lt;16,"",SUM(F579:U579))</f>
        <v/>
      </c>
      <c r="AB579" s="0" t="str">
        <f aca="false">IF(W579="","",IF(W579&gt;=12,"MUY ALTO",IF(W579&gt;=9,"ALTO",IF(W579&gt;3,"MEDIO","BAJO"))))</f>
        <v/>
      </c>
      <c r="AC579" s="0" t="str">
        <f aca="false">IF(X579="","",IF(X579&gt;=12,"MUY ALTO",IF(X579&gt;=8,"ALTO",IF(X579&gt;2,"MEDIO","BAJO"))))</f>
        <v/>
      </c>
      <c r="AD579" s="0" t="str">
        <f aca="false">IF(Y579="","",IF(Y579&gt;=11,"MUY ALTO",IF(Y579&gt;=8,"ALTO",IF(Y579&gt;2,"MEDIO","BAJO"))))</f>
        <v/>
      </c>
      <c r="AE579" s="0" t="str">
        <f aca="false">IF(Z579="","",IF(Z579&gt;=8,"MUY ALTO",IF(Z579&gt;=4,"ALTO",IF(Z579&gt;0,"MEDIO","BAJO"))))</f>
        <v/>
      </c>
      <c r="AF579" s="0" t="str">
        <f aca="false">IF(AA579="","",IF(AA579&gt;=41,"MUY ALTO",IF(AA579&gt;=30,"ALTO",IF(AA579&gt;8,"MEDIO","BAJO"))))</f>
        <v/>
      </c>
      <c r="AG579" s="0" t="str">
        <f aca="false">IF(COUNT(F579:U579)&lt;16,"",IF(V579="SÍ","1. ATENCIÓN INMEDIATA",IF(COUNTIF(AB579:AE579,"MUY ALTO")&gt;0,"2. PRIORITARIO",IF(COUNTIF(AB579:AE579,"ALTO")&gt;0,"3. SEGUIMIENTO","4. SIN ALERTA"))))</f>
        <v/>
      </c>
    </row>
    <row r="580" customFormat="false" ht="15" hidden="false" customHeight="false" outlineLevel="0" collapsed="false">
      <c r="W580" s="0" t="str">
        <f aca="false">IF(COUNT(F580:U580)&lt;16,"",F580+J580+K580+S580)</f>
        <v/>
      </c>
      <c r="X580" s="0" t="str">
        <f aca="false">IF(COUNT(F580:U580)&lt;16,"",L580+P580+R580+T580)</f>
        <v/>
      </c>
      <c r="Y580" s="0" t="str">
        <f aca="false">IF(COUNT(F580:U580)&lt;16,"",G580+I580+M580+O580)</f>
        <v/>
      </c>
      <c r="Z580" s="0" t="str">
        <f aca="false">IF(COUNT(F580:U580)&lt;16,"",H580+N580+Q580+U580)</f>
        <v/>
      </c>
      <c r="AA580" s="0" t="str">
        <f aca="false">IF(COUNT(F580:U580)&lt;16,"",SUM(F580:U580))</f>
        <v/>
      </c>
      <c r="AB580" s="0" t="str">
        <f aca="false">IF(W580="","",IF(W580&gt;=12,"MUY ALTO",IF(W580&gt;=9,"ALTO",IF(W580&gt;3,"MEDIO","BAJO"))))</f>
        <v/>
      </c>
      <c r="AC580" s="0" t="str">
        <f aca="false">IF(X580="","",IF(X580&gt;=12,"MUY ALTO",IF(X580&gt;=8,"ALTO",IF(X580&gt;2,"MEDIO","BAJO"))))</f>
        <v/>
      </c>
      <c r="AD580" s="0" t="str">
        <f aca="false">IF(Y580="","",IF(Y580&gt;=11,"MUY ALTO",IF(Y580&gt;=8,"ALTO",IF(Y580&gt;2,"MEDIO","BAJO"))))</f>
        <v/>
      </c>
      <c r="AE580" s="0" t="str">
        <f aca="false">IF(Z580="","",IF(Z580&gt;=8,"MUY ALTO",IF(Z580&gt;=4,"ALTO",IF(Z580&gt;0,"MEDIO","BAJO"))))</f>
        <v/>
      </c>
      <c r="AF580" s="0" t="str">
        <f aca="false">IF(AA580="","",IF(AA580&gt;=41,"MUY ALTO",IF(AA580&gt;=30,"ALTO",IF(AA580&gt;8,"MEDIO","BAJO"))))</f>
        <v/>
      </c>
      <c r="AG580" s="0" t="str">
        <f aca="false">IF(COUNT(F580:U580)&lt;16,"",IF(V580="SÍ","1. ATENCIÓN INMEDIATA",IF(COUNTIF(AB580:AE580,"MUY ALTO")&gt;0,"2. PRIORITARIO",IF(COUNTIF(AB580:AE580,"ALTO")&gt;0,"3. SEGUIMIENTO","4. SIN ALERTA"))))</f>
        <v/>
      </c>
    </row>
    <row r="581" customFormat="false" ht="15" hidden="false" customHeight="false" outlineLevel="0" collapsed="false">
      <c r="W581" s="0" t="str">
        <f aca="false">IF(COUNT(F581:U581)&lt;16,"",F581+J581+K581+S581)</f>
        <v/>
      </c>
      <c r="X581" s="0" t="str">
        <f aca="false">IF(COUNT(F581:U581)&lt;16,"",L581+P581+R581+T581)</f>
        <v/>
      </c>
      <c r="Y581" s="0" t="str">
        <f aca="false">IF(COUNT(F581:U581)&lt;16,"",G581+I581+M581+O581)</f>
        <v/>
      </c>
      <c r="Z581" s="0" t="str">
        <f aca="false">IF(COUNT(F581:U581)&lt;16,"",H581+N581+Q581+U581)</f>
        <v/>
      </c>
      <c r="AA581" s="0" t="str">
        <f aca="false">IF(COUNT(F581:U581)&lt;16,"",SUM(F581:U581))</f>
        <v/>
      </c>
      <c r="AB581" s="0" t="str">
        <f aca="false">IF(W581="","",IF(W581&gt;=12,"MUY ALTO",IF(W581&gt;=9,"ALTO",IF(W581&gt;3,"MEDIO","BAJO"))))</f>
        <v/>
      </c>
      <c r="AC581" s="0" t="str">
        <f aca="false">IF(X581="","",IF(X581&gt;=12,"MUY ALTO",IF(X581&gt;=8,"ALTO",IF(X581&gt;2,"MEDIO","BAJO"))))</f>
        <v/>
      </c>
      <c r="AD581" s="0" t="str">
        <f aca="false">IF(Y581="","",IF(Y581&gt;=11,"MUY ALTO",IF(Y581&gt;=8,"ALTO",IF(Y581&gt;2,"MEDIO","BAJO"))))</f>
        <v/>
      </c>
      <c r="AE581" s="0" t="str">
        <f aca="false">IF(Z581="","",IF(Z581&gt;=8,"MUY ALTO",IF(Z581&gt;=4,"ALTO",IF(Z581&gt;0,"MEDIO","BAJO"))))</f>
        <v/>
      </c>
      <c r="AF581" s="0" t="str">
        <f aca="false">IF(AA581="","",IF(AA581&gt;=41,"MUY ALTO",IF(AA581&gt;=30,"ALTO",IF(AA581&gt;8,"MEDIO","BAJO"))))</f>
        <v/>
      </c>
      <c r="AG581" s="0" t="str">
        <f aca="false">IF(COUNT(F581:U581)&lt;16,"",IF(V581="SÍ","1. ATENCIÓN INMEDIATA",IF(COUNTIF(AB581:AE581,"MUY ALTO")&gt;0,"2. PRIORITARIO",IF(COUNTIF(AB581:AE581,"ALTO")&gt;0,"3. SEGUIMIENTO","4. SIN ALERTA"))))</f>
        <v/>
      </c>
    </row>
    <row r="582" customFormat="false" ht="15" hidden="false" customHeight="false" outlineLevel="0" collapsed="false">
      <c r="W582" s="0" t="str">
        <f aca="false">IF(COUNT(F582:U582)&lt;16,"",F582+J582+K582+S582)</f>
        <v/>
      </c>
      <c r="X582" s="0" t="str">
        <f aca="false">IF(COUNT(F582:U582)&lt;16,"",L582+P582+R582+T582)</f>
        <v/>
      </c>
      <c r="Y582" s="0" t="str">
        <f aca="false">IF(COUNT(F582:U582)&lt;16,"",G582+I582+M582+O582)</f>
        <v/>
      </c>
      <c r="Z582" s="0" t="str">
        <f aca="false">IF(COUNT(F582:U582)&lt;16,"",H582+N582+Q582+U582)</f>
        <v/>
      </c>
      <c r="AA582" s="0" t="str">
        <f aca="false">IF(COUNT(F582:U582)&lt;16,"",SUM(F582:U582))</f>
        <v/>
      </c>
      <c r="AB582" s="0" t="str">
        <f aca="false">IF(W582="","",IF(W582&gt;=12,"MUY ALTO",IF(W582&gt;=9,"ALTO",IF(W582&gt;3,"MEDIO","BAJO"))))</f>
        <v/>
      </c>
      <c r="AC582" s="0" t="str">
        <f aca="false">IF(X582="","",IF(X582&gt;=12,"MUY ALTO",IF(X582&gt;=8,"ALTO",IF(X582&gt;2,"MEDIO","BAJO"))))</f>
        <v/>
      </c>
      <c r="AD582" s="0" t="str">
        <f aca="false">IF(Y582="","",IF(Y582&gt;=11,"MUY ALTO",IF(Y582&gt;=8,"ALTO",IF(Y582&gt;2,"MEDIO","BAJO"))))</f>
        <v/>
      </c>
      <c r="AE582" s="0" t="str">
        <f aca="false">IF(Z582="","",IF(Z582&gt;=8,"MUY ALTO",IF(Z582&gt;=4,"ALTO",IF(Z582&gt;0,"MEDIO","BAJO"))))</f>
        <v/>
      </c>
      <c r="AF582" s="0" t="str">
        <f aca="false">IF(AA582="","",IF(AA582&gt;=41,"MUY ALTO",IF(AA582&gt;=30,"ALTO",IF(AA582&gt;8,"MEDIO","BAJO"))))</f>
        <v/>
      </c>
      <c r="AG582" s="0" t="str">
        <f aca="false">IF(COUNT(F582:U582)&lt;16,"",IF(V582="SÍ","1. ATENCIÓN INMEDIATA",IF(COUNTIF(AB582:AE582,"MUY ALTO")&gt;0,"2. PRIORITARIO",IF(COUNTIF(AB582:AE582,"ALTO")&gt;0,"3. SEGUIMIENTO","4. SIN ALERTA"))))</f>
        <v/>
      </c>
    </row>
    <row r="583" customFormat="false" ht="15" hidden="false" customHeight="false" outlineLevel="0" collapsed="false">
      <c r="W583" s="0" t="str">
        <f aca="false">IF(COUNT(F583:U583)&lt;16,"",F583+J583+K583+S583)</f>
        <v/>
      </c>
      <c r="X583" s="0" t="str">
        <f aca="false">IF(COUNT(F583:U583)&lt;16,"",L583+P583+R583+T583)</f>
        <v/>
      </c>
      <c r="Y583" s="0" t="str">
        <f aca="false">IF(COUNT(F583:U583)&lt;16,"",G583+I583+M583+O583)</f>
        <v/>
      </c>
      <c r="Z583" s="0" t="str">
        <f aca="false">IF(COUNT(F583:U583)&lt;16,"",H583+N583+Q583+U583)</f>
        <v/>
      </c>
      <c r="AA583" s="0" t="str">
        <f aca="false">IF(COUNT(F583:U583)&lt;16,"",SUM(F583:U583))</f>
        <v/>
      </c>
      <c r="AB583" s="0" t="str">
        <f aca="false">IF(W583="","",IF(W583&gt;=12,"MUY ALTO",IF(W583&gt;=9,"ALTO",IF(W583&gt;3,"MEDIO","BAJO"))))</f>
        <v/>
      </c>
      <c r="AC583" s="0" t="str">
        <f aca="false">IF(X583="","",IF(X583&gt;=12,"MUY ALTO",IF(X583&gt;=8,"ALTO",IF(X583&gt;2,"MEDIO","BAJO"))))</f>
        <v/>
      </c>
      <c r="AD583" s="0" t="str">
        <f aca="false">IF(Y583="","",IF(Y583&gt;=11,"MUY ALTO",IF(Y583&gt;=8,"ALTO",IF(Y583&gt;2,"MEDIO","BAJO"))))</f>
        <v/>
      </c>
      <c r="AE583" s="0" t="str">
        <f aca="false">IF(Z583="","",IF(Z583&gt;=8,"MUY ALTO",IF(Z583&gt;=4,"ALTO",IF(Z583&gt;0,"MEDIO","BAJO"))))</f>
        <v/>
      </c>
      <c r="AF583" s="0" t="str">
        <f aca="false">IF(AA583="","",IF(AA583&gt;=41,"MUY ALTO",IF(AA583&gt;=30,"ALTO",IF(AA583&gt;8,"MEDIO","BAJO"))))</f>
        <v/>
      </c>
      <c r="AG583" s="0" t="str">
        <f aca="false">IF(COUNT(F583:U583)&lt;16,"",IF(V583="SÍ","1. ATENCIÓN INMEDIATA",IF(COUNTIF(AB583:AE583,"MUY ALTO")&gt;0,"2. PRIORITARIO",IF(COUNTIF(AB583:AE583,"ALTO")&gt;0,"3. SEGUIMIENTO","4. SIN ALERTA"))))</f>
        <v/>
      </c>
    </row>
    <row r="584" customFormat="false" ht="15" hidden="false" customHeight="false" outlineLevel="0" collapsed="false">
      <c r="W584" s="0" t="str">
        <f aca="false">IF(COUNT(F584:U584)&lt;16,"",F584+J584+K584+S584)</f>
        <v/>
      </c>
      <c r="X584" s="0" t="str">
        <f aca="false">IF(COUNT(F584:U584)&lt;16,"",L584+P584+R584+T584)</f>
        <v/>
      </c>
      <c r="Y584" s="0" t="str">
        <f aca="false">IF(COUNT(F584:U584)&lt;16,"",G584+I584+M584+O584)</f>
        <v/>
      </c>
      <c r="Z584" s="0" t="str">
        <f aca="false">IF(COUNT(F584:U584)&lt;16,"",H584+N584+Q584+U584)</f>
        <v/>
      </c>
      <c r="AA584" s="0" t="str">
        <f aca="false">IF(COUNT(F584:U584)&lt;16,"",SUM(F584:U584))</f>
        <v/>
      </c>
      <c r="AB584" s="0" t="str">
        <f aca="false">IF(W584="","",IF(W584&gt;=12,"MUY ALTO",IF(W584&gt;=9,"ALTO",IF(W584&gt;3,"MEDIO","BAJO"))))</f>
        <v/>
      </c>
      <c r="AC584" s="0" t="str">
        <f aca="false">IF(X584="","",IF(X584&gt;=12,"MUY ALTO",IF(X584&gt;=8,"ALTO",IF(X584&gt;2,"MEDIO","BAJO"))))</f>
        <v/>
      </c>
      <c r="AD584" s="0" t="str">
        <f aca="false">IF(Y584="","",IF(Y584&gt;=11,"MUY ALTO",IF(Y584&gt;=8,"ALTO",IF(Y584&gt;2,"MEDIO","BAJO"))))</f>
        <v/>
      </c>
      <c r="AE584" s="0" t="str">
        <f aca="false">IF(Z584="","",IF(Z584&gt;=8,"MUY ALTO",IF(Z584&gt;=4,"ALTO",IF(Z584&gt;0,"MEDIO","BAJO"))))</f>
        <v/>
      </c>
      <c r="AF584" s="0" t="str">
        <f aca="false">IF(AA584="","",IF(AA584&gt;=41,"MUY ALTO",IF(AA584&gt;=30,"ALTO",IF(AA584&gt;8,"MEDIO","BAJO"))))</f>
        <v/>
      </c>
      <c r="AG584" s="0" t="str">
        <f aca="false">IF(COUNT(F584:U584)&lt;16,"",IF(V584="SÍ","1. ATENCIÓN INMEDIATA",IF(COUNTIF(AB584:AE584,"MUY ALTO")&gt;0,"2. PRIORITARIO",IF(COUNTIF(AB584:AE584,"ALTO")&gt;0,"3. SEGUIMIENTO","4. SIN ALERTA"))))</f>
        <v/>
      </c>
    </row>
    <row r="585" customFormat="false" ht="15" hidden="false" customHeight="false" outlineLevel="0" collapsed="false">
      <c r="W585" s="0" t="str">
        <f aca="false">IF(COUNT(F585:U585)&lt;16,"",F585+J585+K585+S585)</f>
        <v/>
      </c>
      <c r="X585" s="0" t="str">
        <f aca="false">IF(COUNT(F585:U585)&lt;16,"",L585+P585+R585+T585)</f>
        <v/>
      </c>
      <c r="Y585" s="0" t="str">
        <f aca="false">IF(COUNT(F585:U585)&lt;16,"",G585+I585+M585+O585)</f>
        <v/>
      </c>
      <c r="Z585" s="0" t="str">
        <f aca="false">IF(COUNT(F585:U585)&lt;16,"",H585+N585+Q585+U585)</f>
        <v/>
      </c>
      <c r="AA585" s="0" t="str">
        <f aca="false">IF(COUNT(F585:U585)&lt;16,"",SUM(F585:U585))</f>
        <v/>
      </c>
      <c r="AB585" s="0" t="str">
        <f aca="false">IF(W585="","",IF(W585&gt;=12,"MUY ALTO",IF(W585&gt;=9,"ALTO",IF(W585&gt;3,"MEDIO","BAJO"))))</f>
        <v/>
      </c>
      <c r="AC585" s="0" t="str">
        <f aca="false">IF(X585="","",IF(X585&gt;=12,"MUY ALTO",IF(X585&gt;=8,"ALTO",IF(X585&gt;2,"MEDIO","BAJO"))))</f>
        <v/>
      </c>
      <c r="AD585" s="0" t="str">
        <f aca="false">IF(Y585="","",IF(Y585&gt;=11,"MUY ALTO",IF(Y585&gt;=8,"ALTO",IF(Y585&gt;2,"MEDIO","BAJO"))))</f>
        <v/>
      </c>
      <c r="AE585" s="0" t="str">
        <f aca="false">IF(Z585="","",IF(Z585&gt;=8,"MUY ALTO",IF(Z585&gt;=4,"ALTO",IF(Z585&gt;0,"MEDIO","BAJO"))))</f>
        <v/>
      </c>
      <c r="AF585" s="0" t="str">
        <f aca="false">IF(AA585="","",IF(AA585&gt;=41,"MUY ALTO",IF(AA585&gt;=30,"ALTO",IF(AA585&gt;8,"MEDIO","BAJO"))))</f>
        <v/>
      </c>
      <c r="AG585" s="0" t="str">
        <f aca="false">IF(COUNT(F585:U585)&lt;16,"",IF(V585="SÍ","1. ATENCIÓN INMEDIATA",IF(COUNTIF(AB585:AE585,"MUY ALTO")&gt;0,"2. PRIORITARIO",IF(COUNTIF(AB585:AE585,"ALTO")&gt;0,"3. SEGUIMIENTO","4. SIN ALERTA"))))</f>
        <v/>
      </c>
    </row>
    <row r="586" customFormat="false" ht="15" hidden="false" customHeight="false" outlineLevel="0" collapsed="false">
      <c r="W586" s="0" t="str">
        <f aca="false">IF(COUNT(F586:U586)&lt;16,"",F586+J586+K586+S586)</f>
        <v/>
      </c>
      <c r="X586" s="0" t="str">
        <f aca="false">IF(COUNT(F586:U586)&lt;16,"",L586+P586+R586+T586)</f>
        <v/>
      </c>
      <c r="Y586" s="0" t="str">
        <f aca="false">IF(COUNT(F586:U586)&lt;16,"",G586+I586+M586+O586)</f>
        <v/>
      </c>
      <c r="Z586" s="0" t="str">
        <f aca="false">IF(COUNT(F586:U586)&lt;16,"",H586+N586+Q586+U586)</f>
        <v/>
      </c>
      <c r="AA586" s="0" t="str">
        <f aca="false">IF(COUNT(F586:U586)&lt;16,"",SUM(F586:U586))</f>
        <v/>
      </c>
      <c r="AB586" s="0" t="str">
        <f aca="false">IF(W586="","",IF(W586&gt;=12,"MUY ALTO",IF(W586&gt;=9,"ALTO",IF(W586&gt;3,"MEDIO","BAJO"))))</f>
        <v/>
      </c>
      <c r="AC586" s="0" t="str">
        <f aca="false">IF(X586="","",IF(X586&gt;=12,"MUY ALTO",IF(X586&gt;=8,"ALTO",IF(X586&gt;2,"MEDIO","BAJO"))))</f>
        <v/>
      </c>
      <c r="AD586" s="0" t="str">
        <f aca="false">IF(Y586="","",IF(Y586&gt;=11,"MUY ALTO",IF(Y586&gt;=8,"ALTO",IF(Y586&gt;2,"MEDIO","BAJO"))))</f>
        <v/>
      </c>
      <c r="AE586" s="0" t="str">
        <f aca="false">IF(Z586="","",IF(Z586&gt;=8,"MUY ALTO",IF(Z586&gt;=4,"ALTO",IF(Z586&gt;0,"MEDIO","BAJO"))))</f>
        <v/>
      </c>
      <c r="AF586" s="0" t="str">
        <f aca="false">IF(AA586="","",IF(AA586&gt;=41,"MUY ALTO",IF(AA586&gt;=30,"ALTO",IF(AA586&gt;8,"MEDIO","BAJO"))))</f>
        <v/>
      </c>
      <c r="AG586" s="0" t="str">
        <f aca="false">IF(COUNT(F586:U586)&lt;16,"",IF(V586="SÍ","1. ATENCIÓN INMEDIATA",IF(COUNTIF(AB586:AE586,"MUY ALTO")&gt;0,"2. PRIORITARIO",IF(COUNTIF(AB586:AE586,"ALTO")&gt;0,"3. SEGUIMIENTO","4. SIN ALERTA"))))</f>
        <v/>
      </c>
    </row>
    <row r="587" customFormat="false" ht="15" hidden="false" customHeight="false" outlineLevel="0" collapsed="false">
      <c r="W587" s="0" t="str">
        <f aca="false">IF(COUNT(F587:U587)&lt;16,"",F587+J587+K587+S587)</f>
        <v/>
      </c>
      <c r="X587" s="0" t="str">
        <f aca="false">IF(COUNT(F587:U587)&lt;16,"",L587+P587+R587+T587)</f>
        <v/>
      </c>
      <c r="Y587" s="0" t="str">
        <f aca="false">IF(COUNT(F587:U587)&lt;16,"",G587+I587+M587+O587)</f>
        <v/>
      </c>
      <c r="Z587" s="0" t="str">
        <f aca="false">IF(COUNT(F587:U587)&lt;16,"",H587+N587+Q587+U587)</f>
        <v/>
      </c>
      <c r="AA587" s="0" t="str">
        <f aca="false">IF(COUNT(F587:U587)&lt;16,"",SUM(F587:U587))</f>
        <v/>
      </c>
      <c r="AB587" s="0" t="str">
        <f aca="false">IF(W587="","",IF(W587&gt;=12,"MUY ALTO",IF(W587&gt;=9,"ALTO",IF(W587&gt;3,"MEDIO","BAJO"))))</f>
        <v/>
      </c>
      <c r="AC587" s="0" t="str">
        <f aca="false">IF(X587="","",IF(X587&gt;=12,"MUY ALTO",IF(X587&gt;=8,"ALTO",IF(X587&gt;2,"MEDIO","BAJO"))))</f>
        <v/>
      </c>
      <c r="AD587" s="0" t="str">
        <f aca="false">IF(Y587="","",IF(Y587&gt;=11,"MUY ALTO",IF(Y587&gt;=8,"ALTO",IF(Y587&gt;2,"MEDIO","BAJO"))))</f>
        <v/>
      </c>
      <c r="AE587" s="0" t="str">
        <f aca="false">IF(Z587="","",IF(Z587&gt;=8,"MUY ALTO",IF(Z587&gt;=4,"ALTO",IF(Z587&gt;0,"MEDIO","BAJO"))))</f>
        <v/>
      </c>
      <c r="AF587" s="0" t="str">
        <f aca="false">IF(AA587="","",IF(AA587&gt;=41,"MUY ALTO",IF(AA587&gt;=30,"ALTO",IF(AA587&gt;8,"MEDIO","BAJO"))))</f>
        <v/>
      </c>
      <c r="AG587" s="0" t="str">
        <f aca="false">IF(COUNT(F587:U587)&lt;16,"",IF(V587="SÍ","1. ATENCIÓN INMEDIATA",IF(COUNTIF(AB587:AE587,"MUY ALTO")&gt;0,"2. PRIORITARIO",IF(COUNTIF(AB587:AE587,"ALTO")&gt;0,"3. SEGUIMIENTO","4. SIN ALERTA"))))</f>
        <v/>
      </c>
    </row>
    <row r="588" customFormat="false" ht="15" hidden="false" customHeight="false" outlineLevel="0" collapsed="false">
      <c r="W588" s="0" t="str">
        <f aca="false">IF(COUNT(F588:U588)&lt;16,"",F588+J588+K588+S588)</f>
        <v/>
      </c>
      <c r="X588" s="0" t="str">
        <f aca="false">IF(COUNT(F588:U588)&lt;16,"",L588+P588+R588+T588)</f>
        <v/>
      </c>
      <c r="Y588" s="0" t="str">
        <f aca="false">IF(COUNT(F588:U588)&lt;16,"",G588+I588+M588+O588)</f>
        <v/>
      </c>
      <c r="Z588" s="0" t="str">
        <f aca="false">IF(COUNT(F588:U588)&lt;16,"",H588+N588+Q588+U588)</f>
        <v/>
      </c>
      <c r="AA588" s="0" t="str">
        <f aca="false">IF(COUNT(F588:U588)&lt;16,"",SUM(F588:U588))</f>
        <v/>
      </c>
      <c r="AB588" s="0" t="str">
        <f aca="false">IF(W588="","",IF(W588&gt;=12,"MUY ALTO",IF(W588&gt;=9,"ALTO",IF(W588&gt;3,"MEDIO","BAJO"))))</f>
        <v/>
      </c>
      <c r="AC588" s="0" t="str">
        <f aca="false">IF(X588="","",IF(X588&gt;=12,"MUY ALTO",IF(X588&gt;=8,"ALTO",IF(X588&gt;2,"MEDIO","BAJO"))))</f>
        <v/>
      </c>
      <c r="AD588" s="0" t="str">
        <f aca="false">IF(Y588="","",IF(Y588&gt;=11,"MUY ALTO",IF(Y588&gt;=8,"ALTO",IF(Y588&gt;2,"MEDIO","BAJO"))))</f>
        <v/>
      </c>
      <c r="AE588" s="0" t="str">
        <f aca="false">IF(Z588="","",IF(Z588&gt;=8,"MUY ALTO",IF(Z588&gt;=4,"ALTO",IF(Z588&gt;0,"MEDIO","BAJO"))))</f>
        <v/>
      </c>
      <c r="AF588" s="0" t="str">
        <f aca="false">IF(AA588="","",IF(AA588&gt;=41,"MUY ALTO",IF(AA588&gt;=30,"ALTO",IF(AA588&gt;8,"MEDIO","BAJO"))))</f>
        <v/>
      </c>
      <c r="AG588" s="0" t="str">
        <f aca="false">IF(COUNT(F588:U588)&lt;16,"",IF(V588="SÍ","1. ATENCIÓN INMEDIATA",IF(COUNTIF(AB588:AE588,"MUY ALTO")&gt;0,"2. PRIORITARIO",IF(COUNTIF(AB588:AE588,"ALTO")&gt;0,"3. SEGUIMIENTO","4. SIN ALERTA"))))</f>
        <v/>
      </c>
    </row>
    <row r="589" customFormat="false" ht="15" hidden="false" customHeight="false" outlineLevel="0" collapsed="false">
      <c r="W589" s="0" t="str">
        <f aca="false">IF(COUNT(F589:U589)&lt;16,"",F589+J589+K589+S589)</f>
        <v/>
      </c>
      <c r="X589" s="0" t="str">
        <f aca="false">IF(COUNT(F589:U589)&lt;16,"",L589+P589+R589+T589)</f>
        <v/>
      </c>
      <c r="Y589" s="0" t="str">
        <f aca="false">IF(COUNT(F589:U589)&lt;16,"",G589+I589+M589+O589)</f>
        <v/>
      </c>
      <c r="Z589" s="0" t="str">
        <f aca="false">IF(COUNT(F589:U589)&lt;16,"",H589+N589+Q589+U589)</f>
        <v/>
      </c>
      <c r="AA589" s="0" t="str">
        <f aca="false">IF(COUNT(F589:U589)&lt;16,"",SUM(F589:U589))</f>
        <v/>
      </c>
      <c r="AB589" s="0" t="str">
        <f aca="false">IF(W589="","",IF(W589&gt;=12,"MUY ALTO",IF(W589&gt;=9,"ALTO",IF(W589&gt;3,"MEDIO","BAJO"))))</f>
        <v/>
      </c>
      <c r="AC589" s="0" t="str">
        <f aca="false">IF(X589="","",IF(X589&gt;=12,"MUY ALTO",IF(X589&gt;=8,"ALTO",IF(X589&gt;2,"MEDIO","BAJO"))))</f>
        <v/>
      </c>
      <c r="AD589" s="0" t="str">
        <f aca="false">IF(Y589="","",IF(Y589&gt;=11,"MUY ALTO",IF(Y589&gt;=8,"ALTO",IF(Y589&gt;2,"MEDIO","BAJO"))))</f>
        <v/>
      </c>
      <c r="AE589" s="0" t="str">
        <f aca="false">IF(Z589="","",IF(Z589&gt;=8,"MUY ALTO",IF(Z589&gt;=4,"ALTO",IF(Z589&gt;0,"MEDIO","BAJO"))))</f>
        <v/>
      </c>
      <c r="AF589" s="0" t="str">
        <f aca="false">IF(AA589="","",IF(AA589&gt;=41,"MUY ALTO",IF(AA589&gt;=30,"ALTO",IF(AA589&gt;8,"MEDIO","BAJO"))))</f>
        <v/>
      </c>
      <c r="AG589" s="0" t="str">
        <f aca="false">IF(COUNT(F589:U589)&lt;16,"",IF(V589="SÍ","1. ATENCIÓN INMEDIATA",IF(COUNTIF(AB589:AE589,"MUY ALTO")&gt;0,"2. PRIORITARIO",IF(COUNTIF(AB589:AE589,"ALTO")&gt;0,"3. SEGUIMIENTO","4. SIN ALERTA"))))</f>
        <v/>
      </c>
    </row>
    <row r="590" customFormat="false" ht="15" hidden="false" customHeight="false" outlineLevel="0" collapsed="false">
      <c r="W590" s="0" t="str">
        <f aca="false">IF(COUNT(F590:U590)&lt;16,"",F590+J590+K590+S590)</f>
        <v/>
      </c>
      <c r="X590" s="0" t="str">
        <f aca="false">IF(COUNT(F590:U590)&lt;16,"",L590+P590+R590+T590)</f>
        <v/>
      </c>
      <c r="Y590" s="0" t="str">
        <f aca="false">IF(COUNT(F590:U590)&lt;16,"",G590+I590+M590+O590)</f>
        <v/>
      </c>
      <c r="Z590" s="0" t="str">
        <f aca="false">IF(COUNT(F590:U590)&lt;16,"",H590+N590+Q590+U590)</f>
        <v/>
      </c>
      <c r="AA590" s="0" t="str">
        <f aca="false">IF(COUNT(F590:U590)&lt;16,"",SUM(F590:U590))</f>
        <v/>
      </c>
      <c r="AB590" s="0" t="str">
        <f aca="false">IF(W590="","",IF(W590&gt;=12,"MUY ALTO",IF(W590&gt;=9,"ALTO",IF(W590&gt;3,"MEDIO","BAJO"))))</f>
        <v/>
      </c>
      <c r="AC590" s="0" t="str">
        <f aca="false">IF(X590="","",IF(X590&gt;=12,"MUY ALTO",IF(X590&gt;=8,"ALTO",IF(X590&gt;2,"MEDIO","BAJO"))))</f>
        <v/>
      </c>
      <c r="AD590" s="0" t="str">
        <f aca="false">IF(Y590="","",IF(Y590&gt;=11,"MUY ALTO",IF(Y590&gt;=8,"ALTO",IF(Y590&gt;2,"MEDIO","BAJO"))))</f>
        <v/>
      </c>
      <c r="AE590" s="0" t="str">
        <f aca="false">IF(Z590="","",IF(Z590&gt;=8,"MUY ALTO",IF(Z590&gt;=4,"ALTO",IF(Z590&gt;0,"MEDIO","BAJO"))))</f>
        <v/>
      </c>
      <c r="AF590" s="0" t="str">
        <f aca="false">IF(AA590="","",IF(AA590&gt;=41,"MUY ALTO",IF(AA590&gt;=30,"ALTO",IF(AA590&gt;8,"MEDIO","BAJO"))))</f>
        <v/>
      </c>
      <c r="AG590" s="0" t="str">
        <f aca="false">IF(COUNT(F590:U590)&lt;16,"",IF(V590="SÍ","1. ATENCIÓN INMEDIATA",IF(COUNTIF(AB590:AE590,"MUY ALTO")&gt;0,"2. PRIORITARIO",IF(COUNTIF(AB590:AE590,"ALTO")&gt;0,"3. SEGUIMIENTO","4. SIN ALERTA"))))</f>
        <v/>
      </c>
    </row>
    <row r="591" customFormat="false" ht="15" hidden="false" customHeight="false" outlineLevel="0" collapsed="false">
      <c r="W591" s="0" t="str">
        <f aca="false">IF(COUNT(F591:U591)&lt;16,"",F591+J591+K591+S591)</f>
        <v/>
      </c>
      <c r="X591" s="0" t="str">
        <f aca="false">IF(COUNT(F591:U591)&lt;16,"",L591+P591+R591+T591)</f>
        <v/>
      </c>
      <c r="Y591" s="0" t="str">
        <f aca="false">IF(COUNT(F591:U591)&lt;16,"",G591+I591+M591+O591)</f>
        <v/>
      </c>
      <c r="Z591" s="0" t="str">
        <f aca="false">IF(COUNT(F591:U591)&lt;16,"",H591+N591+Q591+U591)</f>
        <v/>
      </c>
      <c r="AA591" s="0" t="str">
        <f aca="false">IF(COUNT(F591:U591)&lt;16,"",SUM(F591:U591))</f>
        <v/>
      </c>
      <c r="AB591" s="0" t="str">
        <f aca="false">IF(W591="","",IF(W591&gt;=12,"MUY ALTO",IF(W591&gt;=9,"ALTO",IF(W591&gt;3,"MEDIO","BAJO"))))</f>
        <v/>
      </c>
      <c r="AC591" s="0" t="str">
        <f aca="false">IF(X591="","",IF(X591&gt;=12,"MUY ALTO",IF(X591&gt;=8,"ALTO",IF(X591&gt;2,"MEDIO","BAJO"))))</f>
        <v/>
      </c>
      <c r="AD591" s="0" t="str">
        <f aca="false">IF(Y591="","",IF(Y591&gt;=11,"MUY ALTO",IF(Y591&gt;=8,"ALTO",IF(Y591&gt;2,"MEDIO","BAJO"))))</f>
        <v/>
      </c>
      <c r="AE591" s="0" t="str">
        <f aca="false">IF(Z591="","",IF(Z591&gt;=8,"MUY ALTO",IF(Z591&gt;=4,"ALTO",IF(Z591&gt;0,"MEDIO","BAJO"))))</f>
        <v/>
      </c>
      <c r="AF591" s="0" t="str">
        <f aca="false">IF(AA591="","",IF(AA591&gt;=41,"MUY ALTO",IF(AA591&gt;=30,"ALTO",IF(AA591&gt;8,"MEDIO","BAJO"))))</f>
        <v/>
      </c>
      <c r="AG591" s="0" t="str">
        <f aca="false">IF(COUNT(F591:U591)&lt;16,"",IF(V591="SÍ","1. ATENCIÓN INMEDIATA",IF(COUNTIF(AB591:AE591,"MUY ALTO")&gt;0,"2. PRIORITARIO",IF(COUNTIF(AB591:AE591,"ALTO")&gt;0,"3. SEGUIMIENTO","4. SIN ALERTA"))))</f>
        <v/>
      </c>
    </row>
    <row r="592" customFormat="false" ht="15" hidden="false" customHeight="false" outlineLevel="0" collapsed="false">
      <c r="W592" s="0" t="str">
        <f aca="false">IF(COUNT(F592:U592)&lt;16,"",F592+J592+K592+S592)</f>
        <v/>
      </c>
      <c r="X592" s="0" t="str">
        <f aca="false">IF(COUNT(F592:U592)&lt;16,"",L592+P592+R592+T592)</f>
        <v/>
      </c>
      <c r="Y592" s="0" t="str">
        <f aca="false">IF(COUNT(F592:U592)&lt;16,"",G592+I592+M592+O592)</f>
        <v/>
      </c>
      <c r="Z592" s="0" t="str">
        <f aca="false">IF(COUNT(F592:U592)&lt;16,"",H592+N592+Q592+U592)</f>
        <v/>
      </c>
      <c r="AA592" s="0" t="str">
        <f aca="false">IF(COUNT(F592:U592)&lt;16,"",SUM(F592:U592))</f>
        <v/>
      </c>
      <c r="AB592" s="0" t="str">
        <f aca="false">IF(W592="","",IF(W592&gt;=12,"MUY ALTO",IF(W592&gt;=9,"ALTO",IF(W592&gt;3,"MEDIO","BAJO"))))</f>
        <v/>
      </c>
      <c r="AC592" s="0" t="str">
        <f aca="false">IF(X592="","",IF(X592&gt;=12,"MUY ALTO",IF(X592&gt;=8,"ALTO",IF(X592&gt;2,"MEDIO","BAJO"))))</f>
        <v/>
      </c>
      <c r="AD592" s="0" t="str">
        <f aca="false">IF(Y592="","",IF(Y592&gt;=11,"MUY ALTO",IF(Y592&gt;=8,"ALTO",IF(Y592&gt;2,"MEDIO","BAJO"))))</f>
        <v/>
      </c>
      <c r="AE592" s="0" t="str">
        <f aca="false">IF(Z592="","",IF(Z592&gt;=8,"MUY ALTO",IF(Z592&gt;=4,"ALTO",IF(Z592&gt;0,"MEDIO","BAJO"))))</f>
        <v/>
      </c>
      <c r="AF592" s="0" t="str">
        <f aca="false">IF(AA592="","",IF(AA592&gt;=41,"MUY ALTO",IF(AA592&gt;=30,"ALTO",IF(AA592&gt;8,"MEDIO","BAJO"))))</f>
        <v/>
      </c>
      <c r="AG592" s="0" t="str">
        <f aca="false">IF(COUNT(F592:U592)&lt;16,"",IF(V592="SÍ","1. ATENCIÓN INMEDIATA",IF(COUNTIF(AB592:AE592,"MUY ALTO")&gt;0,"2. PRIORITARIO",IF(COUNTIF(AB592:AE592,"ALTO")&gt;0,"3. SEGUIMIENTO","4. SIN ALERTA"))))</f>
        <v/>
      </c>
    </row>
    <row r="593" customFormat="false" ht="15" hidden="false" customHeight="false" outlineLevel="0" collapsed="false">
      <c r="W593" s="0" t="str">
        <f aca="false">IF(COUNT(F593:U593)&lt;16,"",F593+J593+K593+S593)</f>
        <v/>
      </c>
      <c r="X593" s="0" t="str">
        <f aca="false">IF(COUNT(F593:U593)&lt;16,"",L593+P593+R593+T593)</f>
        <v/>
      </c>
      <c r="Y593" s="0" t="str">
        <f aca="false">IF(COUNT(F593:U593)&lt;16,"",G593+I593+M593+O593)</f>
        <v/>
      </c>
      <c r="Z593" s="0" t="str">
        <f aca="false">IF(COUNT(F593:U593)&lt;16,"",H593+N593+Q593+U593)</f>
        <v/>
      </c>
      <c r="AA593" s="0" t="str">
        <f aca="false">IF(COUNT(F593:U593)&lt;16,"",SUM(F593:U593))</f>
        <v/>
      </c>
      <c r="AB593" s="0" t="str">
        <f aca="false">IF(W593="","",IF(W593&gt;=12,"MUY ALTO",IF(W593&gt;=9,"ALTO",IF(W593&gt;3,"MEDIO","BAJO"))))</f>
        <v/>
      </c>
      <c r="AC593" s="0" t="str">
        <f aca="false">IF(X593="","",IF(X593&gt;=12,"MUY ALTO",IF(X593&gt;=8,"ALTO",IF(X593&gt;2,"MEDIO","BAJO"))))</f>
        <v/>
      </c>
      <c r="AD593" s="0" t="str">
        <f aca="false">IF(Y593="","",IF(Y593&gt;=11,"MUY ALTO",IF(Y593&gt;=8,"ALTO",IF(Y593&gt;2,"MEDIO","BAJO"))))</f>
        <v/>
      </c>
      <c r="AE593" s="0" t="str">
        <f aca="false">IF(Z593="","",IF(Z593&gt;=8,"MUY ALTO",IF(Z593&gt;=4,"ALTO",IF(Z593&gt;0,"MEDIO","BAJO"))))</f>
        <v/>
      </c>
      <c r="AF593" s="0" t="str">
        <f aca="false">IF(AA593="","",IF(AA593&gt;=41,"MUY ALTO",IF(AA593&gt;=30,"ALTO",IF(AA593&gt;8,"MEDIO","BAJO"))))</f>
        <v/>
      </c>
      <c r="AG593" s="0" t="str">
        <f aca="false">IF(COUNT(F593:U593)&lt;16,"",IF(V593="SÍ","1. ATENCIÓN INMEDIATA",IF(COUNTIF(AB593:AE593,"MUY ALTO")&gt;0,"2. PRIORITARIO",IF(COUNTIF(AB593:AE593,"ALTO")&gt;0,"3. SEGUIMIENTO","4. SIN ALERTA"))))</f>
        <v/>
      </c>
    </row>
    <row r="594" customFormat="false" ht="15" hidden="false" customHeight="false" outlineLevel="0" collapsed="false">
      <c r="W594" s="0" t="str">
        <f aca="false">IF(COUNT(F594:U594)&lt;16,"",F594+J594+K594+S594)</f>
        <v/>
      </c>
      <c r="X594" s="0" t="str">
        <f aca="false">IF(COUNT(F594:U594)&lt;16,"",L594+P594+R594+T594)</f>
        <v/>
      </c>
      <c r="Y594" s="0" t="str">
        <f aca="false">IF(COUNT(F594:U594)&lt;16,"",G594+I594+M594+O594)</f>
        <v/>
      </c>
      <c r="Z594" s="0" t="str">
        <f aca="false">IF(COUNT(F594:U594)&lt;16,"",H594+N594+Q594+U594)</f>
        <v/>
      </c>
      <c r="AA594" s="0" t="str">
        <f aca="false">IF(COUNT(F594:U594)&lt;16,"",SUM(F594:U594))</f>
        <v/>
      </c>
      <c r="AB594" s="0" t="str">
        <f aca="false">IF(W594="","",IF(W594&gt;=12,"MUY ALTO",IF(W594&gt;=9,"ALTO",IF(W594&gt;3,"MEDIO","BAJO"))))</f>
        <v/>
      </c>
      <c r="AC594" s="0" t="str">
        <f aca="false">IF(X594="","",IF(X594&gt;=12,"MUY ALTO",IF(X594&gt;=8,"ALTO",IF(X594&gt;2,"MEDIO","BAJO"))))</f>
        <v/>
      </c>
      <c r="AD594" s="0" t="str">
        <f aca="false">IF(Y594="","",IF(Y594&gt;=11,"MUY ALTO",IF(Y594&gt;=8,"ALTO",IF(Y594&gt;2,"MEDIO","BAJO"))))</f>
        <v/>
      </c>
      <c r="AE594" s="0" t="str">
        <f aca="false">IF(Z594="","",IF(Z594&gt;=8,"MUY ALTO",IF(Z594&gt;=4,"ALTO",IF(Z594&gt;0,"MEDIO","BAJO"))))</f>
        <v/>
      </c>
      <c r="AF594" s="0" t="str">
        <f aca="false">IF(AA594="","",IF(AA594&gt;=41,"MUY ALTO",IF(AA594&gt;=30,"ALTO",IF(AA594&gt;8,"MEDIO","BAJO"))))</f>
        <v/>
      </c>
      <c r="AG594" s="0" t="str">
        <f aca="false">IF(COUNT(F594:U594)&lt;16,"",IF(V594="SÍ","1. ATENCIÓN INMEDIATA",IF(COUNTIF(AB594:AE594,"MUY ALTO")&gt;0,"2. PRIORITARIO",IF(COUNTIF(AB594:AE594,"ALTO")&gt;0,"3. SEGUIMIENTO","4. SIN ALERTA"))))</f>
        <v/>
      </c>
    </row>
    <row r="595" customFormat="false" ht="15" hidden="false" customHeight="false" outlineLevel="0" collapsed="false">
      <c r="W595" s="0" t="str">
        <f aca="false">IF(COUNT(F595:U595)&lt;16,"",F595+J595+K595+S595)</f>
        <v/>
      </c>
      <c r="X595" s="0" t="str">
        <f aca="false">IF(COUNT(F595:U595)&lt;16,"",L595+P595+R595+T595)</f>
        <v/>
      </c>
      <c r="Y595" s="0" t="str">
        <f aca="false">IF(COUNT(F595:U595)&lt;16,"",G595+I595+M595+O595)</f>
        <v/>
      </c>
      <c r="Z595" s="0" t="str">
        <f aca="false">IF(COUNT(F595:U595)&lt;16,"",H595+N595+Q595+U595)</f>
        <v/>
      </c>
      <c r="AA595" s="0" t="str">
        <f aca="false">IF(COUNT(F595:U595)&lt;16,"",SUM(F595:U595))</f>
        <v/>
      </c>
      <c r="AB595" s="0" t="str">
        <f aca="false">IF(W595="","",IF(W595&gt;=12,"MUY ALTO",IF(W595&gt;=9,"ALTO",IF(W595&gt;3,"MEDIO","BAJO"))))</f>
        <v/>
      </c>
      <c r="AC595" s="0" t="str">
        <f aca="false">IF(X595="","",IF(X595&gt;=12,"MUY ALTO",IF(X595&gt;=8,"ALTO",IF(X595&gt;2,"MEDIO","BAJO"))))</f>
        <v/>
      </c>
      <c r="AD595" s="0" t="str">
        <f aca="false">IF(Y595="","",IF(Y595&gt;=11,"MUY ALTO",IF(Y595&gt;=8,"ALTO",IF(Y595&gt;2,"MEDIO","BAJO"))))</f>
        <v/>
      </c>
      <c r="AE595" s="0" t="str">
        <f aca="false">IF(Z595="","",IF(Z595&gt;=8,"MUY ALTO",IF(Z595&gt;=4,"ALTO",IF(Z595&gt;0,"MEDIO","BAJO"))))</f>
        <v/>
      </c>
      <c r="AF595" s="0" t="str">
        <f aca="false">IF(AA595="","",IF(AA595&gt;=41,"MUY ALTO",IF(AA595&gt;=30,"ALTO",IF(AA595&gt;8,"MEDIO","BAJO"))))</f>
        <v/>
      </c>
      <c r="AG595" s="0" t="str">
        <f aca="false">IF(COUNT(F595:U595)&lt;16,"",IF(V595="SÍ","1. ATENCIÓN INMEDIATA",IF(COUNTIF(AB595:AE595,"MUY ALTO")&gt;0,"2. PRIORITARIO",IF(COUNTIF(AB595:AE595,"ALTO")&gt;0,"3. SEGUIMIENTO","4. SIN ALERTA"))))</f>
        <v/>
      </c>
    </row>
    <row r="596" customFormat="false" ht="15" hidden="false" customHeight="false" outlineLevel="0" collapsed="false">
      <c r="W596" s="0" t="str">
        <f aca="false">IF(COUNT(F596:U596)&lt;16,"",F596+J596+K596+S596)</f>
        <v/>
      </c>
      <c r="X596" s="0" t="str">
        <f aca="false">IF(COUNT(F596:U596)&lt;16,"",L596+P596+R596+T596)</f>
        <v/>
      </c>
      <c r="Y596" s="0" t="str">
        <f aca="false">IF(COUNT(F596:U596)&lt;16,"",G596+I596+M596+O596)</f>
        <v/>
      </c>
      <c r="Z596" s="0" t="str">
        <f aca="false">IF(COUNT(F596:U596)&lt;16,"",H596+N596+Q596+U596)</f>
        <v/>
      </c>
      <c r="AA596" s="0" t="str">
        <f aca="false">IF(COUNT(F596:U596)&lt;16,"",SUM(F596:U596))</f>
        <v/>
      </c>
      <c r="AB596" s="0" t="str">
        <f aca="false">IF(W596="","",IF(W596&gt;=12,"MUY ALTO",IF(W596&gt;=9,"ALTO",IF(W596&gt;3,"MEDIO","BAJO"))))</f>
        <v/>
      </c>
      <c r="AC596" s="0" t="str">
        <f aca="false">IF(X596="","",IF(X596&gt;=12,"MUY ALTO",IF(X596&gt;=8,"ALTO",IF(X596&gt;2,"MEDIO","BAJO"))))</f>
        <v/>
      </c>
      <c r="AD596" s="0" t="str">
        <f aca="false">IF(Y596="","",IF(Y596&gt;=11,"MUY ALTO",IF(Y596&gt;=8,"ALTO",IF(Y596&gt;2,"MEDIO","BAJO"))))</f>
        <v/>
      </c>
      <c r="AE596" s="0" t="str">
        <f aca="false">IF(Z596="","",IF(Z596&gt;=8,"MUY ALTO",IF(Z596&gt;=4,"ALTO",IF(Z596&gt;0,"MEDIO","BAJO"))))</f>
        <v/>
      </c>
      <c r="AF596" s="0" t="str">
        <f aca="false">IF(AA596="","",IF(AA596&gt;=41,"MUY ALTO",IF(AA596&gt;=30,"ALTO",IF(AA596&gt;8,"MEDIO","BAJO"))))</f>
        <v/>
      </c>
      <c r="AG596" s="0" t="str">
        <f aca="false">IF(COUNT(F596:U596)&lt;16,"",IF(V596="SÍ","1. ATENCIÓN INMEDIATA",IF(COUNTIF(AB596:AE596,"MUY ALTO")&gt;0,"2. PRIORITARIO",IF(COUNTIF(AB596:AE596,"ALTO")&gt;0,"3. SEGUIMIENTO","4. SIN ALERTA"))))</f>
        <v/>
      </c>
    </row>
    <row r="597" customFormat="false" ht="15" hidden="false" customHeight="false" outlineLevel="0" collapsed="false">
      <c r="W597" s="0" t="str">
        <f aca="false">IF(COUNT(F597:U597)&lt;16,"",F597+J597+K597+S597)</f>
        <v/>
      </c>
      <c r="X597" s="0" t="str">
        <f aca="false">IF(COUNT(F597:U597)&lt;16,"",L597+P597+R597+T597)</f>
        <v/>
      </c>
      <c r="Y597" s="0" t="str">
        <f aca="false">IF(COUNT(F597:U597)&lt;16,"",G597+I597+M597+O597)</f>
        <v/>
      </c>
      <c r="Z597" s="0" t="str">
        <f aca="false">IF(COUNT(F597:U597)&lt;16,"",H597+N597+Q597+U597)</f>
        <v/>
      </c>
      <c r="AA597" s="0" t="str">
        <f aca="false">IF(COUNT(F597:U597)&lt;16,"",SUM(F597:U597))</f>
        <v/>
      </c>
      <c r="AB597" s="0" t="str">
        <f aca="false">IF(W597="","",IF(W597&gt;=12,"MUY ALTO",IF(W597&gt;=9,"ALTO",IF(W597&gt;3,"MEDIO","BAJO"))))</f>
        <v/>
      </c>
      <c r="AC597" s="0" t="str">
        <f aca="false">IF(X597="","",IF(X597&gt;=12,"MUY ALTO",IF(X597&gt;=8,"ALTO",IF(X597&gt;2,"MEDIO","BAJO"))))</f>
        <v/>
      </c>
      <c r="AD597" s="0" t="str">
        <f aca="false">IF(Y597="","",IF(Y597&gt;=11,"MUY ALTO",IF(Y597&gt;=8,"ALTO",IF(Y597&gt;2,"MEDIO","BAJO"))))</f>
        <v/>
      </c>
      <c r="AE597" s="0" t="str">
        <f aca="false">IF(Z597="","",IF(Z597&gt;=8,"MUY ALTO",IF(Z597&gt;=4,"ALTO",IF(Z597&gt;0,"MEDIO","BAJO"))))</f>
        <v/>
      </c>
      <c r="AF597" s="0" t="str">
        <f aca="false">IF(AA597="","",IF(AA597&gt;=41,"MUY ALTO",IF(AA597&gt;=30,"ALTO",IF(AA597&gt;8,"MEDIO","BAJO"))))</f>
        <v/>
      </c>
      <c r="AG597" s="0" t="str">
        <f aca="false">IF(COUNT(F597:U597)&lt;16,"",IF(V597="SÍ","1. ATENCIÓN INMEDIATA",IF(COUNTIF(AB597:AE597,"MUY ALTO")&gt;0,"2. PRIORITARIO",IF(COUNTIF(AB597:AE597,"ALTO")&gt;0,"3. SEGUIMIENTO","4. SIN ALERTA"))))</f>
        <v/>
      </c>
    </row>
    <row r="598" customFormat="false" ht="15" hidden="false" customHeight="false" outlineLevel="0" collapsed="false">
      <c r="W598" s="0" t="str">
        <f aca="false">IF(COUNT(F598:U598)&lt;16,"",F598+J598+K598+S598)</f>
        <v/>
      </c>
      <c r="X598" s="0" t="str">
        <f aca="false">IF(COUNT(F598:U598)&lt;16,"",L598+P598+R598+T598)</f>
        <v/>
      </c>
      <c r="Y598" s="0" t="str">
        <f aca="false">IF(COUNT(F598:U598)&lt;16,"",G598+I598+M598+O598)</f>
        <v/>
      </c>
      <c r="Z598" s="0" t="str">
        <f aca="false">IF(COUNT(F598:U598)&lt;16,"",H598+N598+Q598+U598)</f>
        <v/>
      </c>
      <c r="AA598" s="0" t="str">
        <f aca="false">IF(COUNT(F598:U598)&lt;16,"",SUM(F598:U598))</f>
        <v/>
      </c>
      <c r="AB598" s="0" t="str">
        <f aca="false">IF(W598="","",IF(W598&gt;=12,"MUY ALTO",IF(W598&gt;=9,"ALTO",IF(W598&gt;3,"MEDIO","BAJO"))))</f>
        <v/>
      </c>
      <c r="AC598" s="0" t="str">
        <f aca="false">IF(X598="","",IF(X598&gt;=12,"MUY ALTO",IF(X598&gt;=8,"ALTO",IF(X598&gt;2,"MEDIO","BAJO"))))</f>
        <v/>
      </c>
      <c r="AD598" s="0" t="str">
        <f aca="false">IF(Y598="","",IF(Y598&gt;=11,"MUY ALTO",IF(Y598&gt;=8,"ALTO",IF(Y598&gt;2,"MEDIO","BAJO"))))</f>
        <v/>
      </c>
      <c r="AE598" s="0" t="str">
        <f aca="false">IF(Z598="","",IF(Z598&gt;=8,"MUY ALTO",IF(Z598&gt;=4,"ALTO",IF(Z598&gt;0,"MEDIO","BAJO"))))</f>
        <v/>
      </c>
      <c r="AF598" s="0" t="str">
        <f aca="false">IF(AA598="","",IF(AA598&gt;=41,"MUY ALTO",IF(AA598&gt;=30,"ALTO",IF(AA598&gt;8,"MEDIO","BAJO"))))</f>
        <v/>
      </c>
      <c r="AG598" s="0" t="str">
        <f aca="false">IF(COUNT(F598:U598)&lt;16,"",IF(V598="SÍ","1. ATENCIÓN INMEDIATA",IF(COUNTIF(AB598:AE598,"MUY ALTO")&gt;0,"2. PRIORITARIO",IF(COUNTIF(AB598:AE598,"ALTO")&gt;0,"3. SEGUIMIENTO","4. SIN ALERTA"))))</f>
        <v/>
      </c>
    </row>
    <row r="599" customFormat="false" ht="15" hidden="false" customHeight="false" outlineLevel="0" collapsed="false">
      <c r="W599" s="0" t="str">
        <f aca="false">IF(COUNT(F599:U599)&lt;16,"",F599+J599+K599+S599)</f>
        <v/>
      </c>
      <c r="X599" s="0" t="str">
        <f aca="false">IF(COUNT(F599:U599)&lt;16,"",L599+P599+R599+T599)</f>
        <v/>
      </c>
      <c r="Y599" s="0" t="str">
        <f aca="false">IF(COUNT(F599:U599)&lt;16,"",G599+I599+M599+O599)</f>
        <v/>
      </c>
      <c r="Z599" s="0" t="str">
        <f aca="false">IF(COUNT(F599:U599)&lt;16,"",H599+N599+Q599+U599)</f>
        <v/>
      </c>
      <c r="AA599" s="0" t="str">
        <f aca="false">IF(COUNT(F599:U599)&lt;16,"",SUM(F599:U599))</f>
        <v/>
      </c>
      <c r="AB599" s="0" t="str">
        <f aca="false">IF(W599="","",IF(W599&gt;=12,"MUY ALTO",IF(W599&gt;=9,"ALTO",IF(W599&gt;3,"MEDIO","BAJO"))))</f>
        <v/>
      </c>
      <c r="AC599" s="0" t="str">
        <f aca="false">IF(X599="","",IF(X599&gt;=12,"MUY ALTO",IF(X599&gt;=8,"ALTO",IF(X599&gt;2,"MEDIO","BAJO"))))</f>
        <v/>
      </c>
      <c r="AD599" s="0" t="str">
        <f aca="false">IF(Y599="","",IF(Y599&gt;=11,"MUY ALTO",IF(Y599&gt;=8,"ALTO",IF(Y599&gt;2,"MEDIO","BAJO"))))</f>
        <v/>
      </c>
      <c r="AE599" s="0" t="str">
        <f aca="false">IF(Z599="","",IF(Z599&gt;=8,"MUY ALTO",IF(Z599&gt;=4,"ALTO",IF(Z599&gt;0,"MEDIO","BAJO"))))</f>
        <v/>
      </c>
      <c r="AF599" s="0" t="str">
        <f aca="false">IF(AA599="","",IF(AA599&gt;=41,"MUY ALTO",IF(AA599&gt;=30,"ALTO",IF(AA599&gt;8,"MEDIO","BAJO"))))</f>
        <v/>
      </c>
      <c r="AG599" s="0" t="str">
        <f aca="false">IF(COUNT(F599:U599)&lt;16,"",IF(V599="SÍ","1. ATENCIÓN INMEDIATA",IF(COUNTIF(AB599:AE599,"MUY ALTO")&gt;0,"2. PRIORITARIO",IF(COUNTIF(AB599:AE599,"ALTO")&gt;0,"3. SEGUIMIENTO","4. SIN ALERTA"))))</f>
        <v/>
      </c>
    </row>
    <row r="600" customFormat="false" ht="15" hidden="false" customHeight="false" outlineLevel="0" collapsed="false">
      <c r="W600" s="0" t="str">
        <f aca="false">IF(COUNT(F600:U600)&lt;16,"",F600+J600+K600+S600)</f>
        <v/>
      </c>
      <c r="X600" s="0" t="str">
        <f aca="false">IF(COUNT(F600:U600)&lt;16,"",L600+P600+R600+T600)</f>
        <v/>
      </c>
      <c r="Y600" s="0" t="str">
        <f aca="false">IF(COUNT(F600:U600)&lt;16,"",G600+I600+M600+O600)</f>
        <v/>
      </c>
      <c r="Z600" s="0" t="str">
        <f aca="false">IF(COUNT(F600:U600)&lt;16,"",H600+N600+Q600+U600)</f>
        <v/>
      </c>
      <c r="AA600" s="0" t="str">
        <f aca="false">IF(COUNT(F600:U600)&lt;16,"",SUM(F600:U600))</f>
        <v/>
      </c>
      <c r="AB600" s="0" t="str">
        <f aca="false">IF(W600="","",IF(W600&gt;=12,"MUY ALTO",IF(W600&gt;=9,"ALTO",IF(W600&gt;3,"MEDIO","BAJO"))))</f>
        <v/>
      </c>
      <c r="AC600" s="0" t="str">
        <f aca="false">IF(X600="","",IF(X600&gt;=12,"MUY ALTO",IF(X600&gt;=8,"ALTO",IF(X600&gt;2,"MEDIO","BAJO"))))</f>
        <v/>
      </c>
      <c r="AD600" s="0" t="str">
        <f aca="false">IF(Y600="","",IF(Y600&gt;=11,"MUY ALTO",IF(Y600&gt;=8,"ALTO",IF(Y600&gt;2,"MEDIO","BAJO"))))</f>
        <v/>
      </c>
      <c r="AE600" s="0" t="str">
        <f aca="false">IF(Z600="","",IF(Z600&gt;=8,"MUY ALTO",IF(Z600&gt;=4,"ALTO",IF(Z600&gt;0,"MEDIO","BAJO"))))</f>
        <v/>
      </c>
      <c r="AF600" s="0" t="str">
        <f aca="false">IF(AA600="","",IF(AA600&gt;=41,"MUY ALTO",IF(AA600&gt;=30,"ALTO",IF(AA600&gt;8,"MEDIO","BAJO"))))</f>
        <v/>
      </c>
      <c r="AG600" s="0" t="str">
        <f aca="false">IF(COUNT(F600:U600)&lt;16,"",IF(V600="SÍ","1. ATENCIÓN INMEDIATA",IF(COUNTIF(AB600:AE600,"MUY ALTO")&gt;0,"2. PRIORITARIO",IF(COUNTIF(AB600:AE600,"ALTO")&gt;0,"3. SEGUIMIENTO","4. SIN ALERTA"))))</f>
        <v/>
      </c>
    </row>
    <row r="601" customFormat="false" ht="15" hidden="false" customHeight="false" outlineLevel="0" collapsed="false">
      <c r="W601" s="0" t="str">
        <f aca="false">IF(COUNT(F601:U601)&lt;16,"",F601+J601+K601+S601)</f>
        <v/>
      </c>
      <c r="X601" s="0" t="str">
        <f aca="false">IF(COUNT(F601:U601)&lt;16,"",L601+P601+R601+T601)</f>
        <v/>
      </c>
      <c r="Y601" s="0" t="str">
        <f aca="false">IF(COUNT(F601:U601)&lt;16,"",G601+I601+M601+O601)</f>
        <v/>
      </c>
      <c r="Z601" s="0" t="str">
        <f aca="false">IF(COUNT(F601:U601)&lt;16,"",H601+N601+Q601+U601)</f>
        <v/>
      </c>
      <c r="AA601" s="0" t="str">
        <f aca="false">IF(COUNT(F601:U601)&lt;16,"",SUM(F601:U601))</f>
        <v/>
      </c>
      <c r="AB601" s="0" t="str">
        <f aca="false">IF(W601="","",IF(W601&gt;=12,"MUY ALTO",IF(W601&gt;=9,"ALTO",IF(W601&gt;3,"MEDIO","BAJO"))))</f>
        <v/>
      </c>
      <c r="AC601" s="0" t="str">
        <f aca="false">IF(X601="","",IF(X601&gt;=12,"MUY ALTO",IF(X601&gt;=8,"ALTO",IF(X601&gt;2,"MEDIO","BAJO"))))</f>
        <v/>
      </c>
      <c r="AD601" s="0" t="str">
        <f aca="false">IF(Y601="","",IF(Y601&gt;=11,"MUY ALTO",IF(Y601&gt;=8,"ALTO",IF(Y601&gt;2,"MEDIO","BAJO"))))</f>
        <v/>
      </c>
      <c r="AE601" s="0" t="str">
        <f aca="false">IF(Z601="","",IF(Z601&gt;=8,"MUY ALTO",IF(Z601&gt;=4,"ALTO",IF(Z601&gt;0,"MEDIO","BAJO"))))</f>
        <v/>
      </c>
      <c r="AF601" s="0" t="str">
        <f aca="false">IF(AA601="","",IF(AA601&gt;=41,"MUY ALTO",IF(AA601&gt;=30,"ALTO",IF(AA601&gt;8,"MEDIO","BAJO"))))</f>
        <v/>
      </c>
      <c r="AG601" s="0" t="str">
        <f aca="false">IF(COUNT(F601:U601)&lt;16,"",IF(V601="SÍ","1. ATENCIÓN INMEDIATA",IF(COUNTIF(AB601:AE601,"MUY ALTO")&gt;0,"2. PRIORITARIO",IF(COUNTIF(AB601:AE601,"ALTO")&gt;0,"3. SEGUIMIENTO","4. SIN ALERTA"))))</f>
        <v/>
      </c>
    </row>
    <row r="602" customFormat="false" ht="15" hidden="false" customHeight="false" outlineLevel="0" collapsed="false">
      <c r="W602" s="0" t="str">
        <f aca="false">IF(COUNT(F602:U602)&lt;16,"",F602+J602+K602+S602)</f>
        <v/>
      </c>
      <c r="X602" s="0" t="str">
        <f aca="false">IF(COUNT(F602:U602)&lt;16,"",L602+P602+R602+T602)</f>
        <v/>
      </c>
      <c r="Y602" s="0" t="str">
        <f aca="false">IF(COUNT(F602:U602)&lt;16,"",G602+I602+M602+O602)</f>
        <v/>
      </c>
      <c r="Z602" s="0" t="str">
        <f aca="false">IF(COUNT(F602:U602)&lt;16,"",H602+N602+Q602+U602)</f>
        <v/>
      </c>
      <c r="AA602" s="0" t="str">
        <f aca="false">IF(COUNT(F602:U602)&lt;16,"",SUM(F602:U602))</f>
        <v/>
      </c>
      <c r="AB602" s="0" t="str">
        <f aca="false">IF(W602="","",IF(W602&gt;=12,"MUY ALTO",IF(W602&gt;=9,"ALTO",IF(W602&gt;3,"MEDIO","BAJO"))))</f>
        <v/>
      </c>
      <c r="AC602" s="0" t="str">
        <f aca="false">IF(X602="","",IF(X602&gt;=12,"MUY ALTO",IF(X602&gt;=8,"ALTO",IF(X602&gt;2,"MEDIO","BAJO"))))</f>
        <v/>
      </c>
      <c r="AD602" s="0" t="str">
        <f aca="false">IF(Y602="","",IF(Y602&gt;=11,"MUY ALTO",IF(Y602&gt;=8,"ALTO",IF(Y602&gt;2,"MEDIO","BAJO"))))</f>
        <v/>
      </c>
      <c r="AE602" s="0" t="str">
        <f aca="false">IF(Z602="","",IF(Z602&gt;=8,"MUY ALTO",IF(Z602&gt;=4,"ALTO",IF(Z602&gt;0,"MEDIO","BAJO"))))</f>
        <v/>
      </c>
      <c r="AF602" s="0" t="str">
        <f aca="false">IF(AA602="","",IF(AA602&gt;=41,"MUY ALTO",IF(AA602&gt;=30,"ALTO",IF(AA602&gt;8,"MEDIO","BAJO"))))</f>
        <v/>
      </c>
      <c r="AG602" s="0" t="str">
        <f aca="false">IF(COUNT(F602:U602)&lt;16,"",IF(V602="SÍ","1. ATENCIÓN INMEDIATA",IF(COUNTIF(AB602:AE602,"MUY ALTO")&gt;0,"2. PRIORITARIO",IF(COUNTIF(AB602:AE602,"ALTO")&gt;0,"3. SEGUIMIENTO","4. SIN ALERTA"))))</f>
        <v/>
      </c>
    </row>
    <row r="603" customFormat="false" ht="15" hidden="false" customHeight="false" outlineLevel="0" collapsed="false">
      <c r="W603" s="0" t="str">
        <f aca="false">IF(COUNT(F603:U603)&lt;16,"",F603+J603+K603+S603)</f>
        <v/>
      </c>
      <c r="X603" s="0" t="str">
        <f aca="false">IF(COUNT(F603:U603)&lt;16,"",L603+P603+R603+T603)</f>
        <v/>
      </c>
      <c r="Y603" s="0" t="str">
        <f aca="false">IF(COUNT(F603:U603)&lt;16,"",G603+I603+M603+O603)</f>
        <v/>
      </c>
      <c r="Z603" s="0" t="str">
        <f aca="false">IF(COUNT(F603:U603)&lt;16,"",H603+N603+Q603+U603)</f>
        <v/>
      </c>
      <c r="AA603" s="0" t="str">
        <f aca="false">IF(COUNT(F603:U603)&lt;16,"",SUM(F603:U603))</f>
        <v/>
      </c>
      <c r="AB603" s="0" t="str">
        <f aca="false">IF(W603="","",IF(W603&gt;=12,"MUY ALTO",IF(W603&gt;=9,"ALTO",IF(W603&gt;3,"MEDIO","BAJO"))))</f>
        <v/>
      </c>
      <c r="AC603" s="0" t="str">
        <f aca="false">IF(X603="","",IF(X603&gt;=12,"MUY ALTO",IF(X603&gt;=8,"ALTO",IF(X603&gt;2,"MEDIO","BAJO"))))</f>
        <v/>
      </c>
      <c r="AD603" s="0" t="str">
        <f aca="false">IF(Y603="","",IF(Y603&gt;=11,"MUY ALTO",IF(Y603&gt;=8,"ALTO",IF(Y603&gt;2,"MEDIO","BAJO"))))</f>
        <v/>
      </c>
      <c r="AE603" s="0" t="str">
        <f aca="false">IF(Z603="","",IF(Z603&gt;=8,"MUY ALTO",IF(Z603&gt;=4,"ALTO",IF(Z603&gt;0,"MEDIO","BAJO"))))</f>
        <v/>
      </c>
      <c r="AF603" s="0" t="str">
        <f aca="false">IF(AA603="","",IF(AA603&gt;=41,"MUY ALTO",IF(AA603&gt;=30,"ALTO",IF(AA603&gt;8,"MEDIO","BAJO"))))</f>
        <v/>
      </c>
      <c r="AG603" s="0" t="str">
        <f aca="false">IF(COUNT(F603:U603)&lt;16,"",IF(V603="SÍ","1. ATENCIÓN INMEDIATA",IF(COUNTIF(AB603:AE603,"MUY ALTO")&gt;0,"2. PRIORITARIO",IF(COUNTIF(AB603:AE603,"ALTO")&gt;0,"3. SEGUIMIENTO","4. SIN ALERTA"))))</f>
        <v/>
      </c>
    </row>
    <row r="604" customFormat="false" ht="15" hidden="false" customHeight="false" outlineLevel="0" collapsed="false">
      <c r="W604" s="0" t="str">
        <f aca="false">IF(COUNT(F604:U604)&lt;16,"",F604+J604+K604+S604)</f>
        <v/>
      </c>
      <c r="X604" s="0" t="str">
        <f aca="false">IF(COUNT(F604:U604)&lt;16,"",L604+P604+R604+T604)</f>
        <v/>
      </c>
      <c r="Y604" s="0" t="str">
        <f aca="false">IF(COUNT(F604:U604)&lt;16,"",G604+I604+M604+O604)</f>
        <v/>
      </c>
      <c r="Z604" s="0" t="str">
        <f aca="false">IF(COUNT(F604:U604)&lt;16,"",H604+N604+Q604+U604)</f>
        <v/>
      </c>
      <c r="AA604" s="0" t="str">
        <f aca="false">IF(COUNT(F604:U604)&lt;16,"",SUM(F604:U604))</f>
        <v/>
      </c>
      <c r="AB604" s="0" t="str">
        <f aca="false">IF(W604="","",IF(W604&gt;=12,"MUY ALTO",IF(W604&gt;=9,"ALTO",IF(W604&gt;3,"MEDIO","BAJO"))))</f>
        <v/>
      </c>
      <c r="AC604" s="0" t="str">
        <f aca="false">IF(X604="","",IF(X604&gt;=12,"MUY ALTO",IF(X604&gt;=8,"ALTO",IF(X604&gt;2,"MEDIO","BAJO"))))</f>
        <v/>
      </c>
      <c r="AD604" s="0" t="str">
        <f aca="false">IF(Y604="","",IF(Y604&gt;=11,"MUY ALTO",IF(Y604&gt;=8,"ALTO",IF(Y604&gt;2,"MEDIO","BAJO"))))</f>
        <v/>
      </c>
      <c r="AE604" s="0" t="str">
        <f aca="false">IF(Z604="","",IF(Z604&gt;=8,"MUY ALTO",IF(Z604&gt;=4,"ALTO",IF(Z604&gt;0,"MEDIO","BAJO"))))</f>
        <v/>
      </c>
      <c r="AF604" s="0" t="str">
        <f aca="false">IF(AA604="","",IF(AA604&gt;=41,"MUY ALTO",IF(AA604&gt;=30,"ALTO",IF(AA604&gt;8,"MEDIO","BAJO"))))</f>
        <v/>
      </c>
      <c r="AG604" s="0" t="str">
        <f aca="false">IF(COUNT(F604:U604)&lt;16,"",IF(V604="SÍ","1. ATENCIÓN INMEDIATA",IF(COUNTIF(AB604:AE604,"MUY ALTO")&gt;0,"2. PRIORITARIO",IF(COUNTIF(AB604:AE604,"ALTO")&gt;0,"3. SEGUIMIENTO","4. SIN ALERTA"))))</f>
        <v/>
      </c>
    </row>
    <row r="605" customFormat="false" ht="15" hidden="false" customHeight="false" outlineLevel="0" collapsed="false">
      <c r="W605" s="0" t="str">
        <f aca="false">IF(COUNT(F605:U605)&lt;16,"",F605+J605+K605+S605)</f>
        <v/>
      </c>
      <c r="X605" s="0" t="str">
        <f aca="false">IF(COUNT(F605:U605)&lt;16,"",L605+P605+R605+T605)</f>
        <v/>
      </c>
      <c r="Y605" s="0" t="str">
        <f aca="false">IF(COUNT(F605:U605)&lt;16,"",G605+I605+M605+O605)</f>
        <v/>
      </c>
      <c r="Z605" s="0" t="str">
        <f aca="false">IF(COUNT(F605:U605)&lt;16,"",H605+N605+Q605+U605)</f>
        <v/>
      </c>
      <c r="AA605" s="0" t="str">
        <f aca="false">IF(COUNT(F605:U605)&lt;16,"",SUM(F605:U605))</f>
        <v/>
      </c>
      <c r="AB605" s="0" t="str">
        <f aca="false">IF(W605="","",IF(W605&gt;=12,"MUY ALTO",IF(W605&gt;=9,"ALTO",IF(W605&gt;3,"MEDIO","BAJO"))))</f>
        <v/>
      </c>
      <c r="AC605" s="0" t="str">
        <f aca="false">IF(X605="","",IF(X605&gt;=12,"MUY ALTO",IF(X605&gt;=8,"ALTO",IF(X605&gt;2,"MEDIO","BAJO"))))</f>
        <v/>
      </c>
      <c r="AD605" s="0" t="str">
        <f aca="false">IF(Y605="","",IF(Y605&gt;=11,"MUY ALTO",IF(Y605&gt;=8,"ALTO",IF(Y605&gt;2,"MEDIO","BAJO"))))</f>
        <v/>
      </c>
      <c r="AE605" s="0" t="str">
        <f aca="false">IF(Z605="","",IF(Z605&gt;=8,"MUY ALTO",IF(Z605&gt;=4,"ALTO",IF(Z605&gt;0,"MEDIO","BAJO"))))</f>
        <v/>
      </c>
      <c r="AF605" s="0" t="str">
        <f aca="false">IF(AA605="","",IF(AA605&gt;=41,"MUY ALTO",IF(AA605&gt;=30,"ALTO",IF(AA605&gt;8,"MEDIO","BAJO"))))</f>
        <v/>
      </c>
      <c r="AG605" s="0" t="str">
        <f aca="false">IF(COUNT(F605:U605)&lt;16,"",IF(V605="SÍ","1. ATENCIÓN INMEDIATA",IF(COUNTIF(AB605:AE605,"MUY ALTO")&gt;0,"2. PRIORITARIO",IF(COUNTIF(AB605:AE605,"ALTO")&gt;0,"3. SEGUIMIENTO","4. SIN ALERTA"))))</f>
        <v/>
      </c>
    </row>
    <row r="606" customFormat="false" ht="15" hidden="false" customHeight="false" outlineLevel="0" collapsed="false">
      <c r="W606" s="0" t="str">
        <f aca="false">IF(COUNT(F606:U606)&lt;16,"",F606+J606+K606+S606)</f>
        <v/>
      </c>
      <c r="X606" s="0" t="str">
        <f aca="false">IF(COUNT(F606:U606)&lt;16,"",L606+P606+R606+T606)</f>
        <v/>
      </c>
      <c r="Y606" s="0" t="str">
        <f aca="false">IF(COUNT(F606:U606)&lt;16,"",G606+I606+M606+O606)</f>
        <v/>
      </c>
      <c r="Z606" s="0" t="str">
        <f aca="false">IF(COUNT(F606:U606)&lt;16,"",H606+N606+Q606+U606)</f>
        <v/>
      </c>
      <c r="AA606" s="0" t="str">
        <f aca="false">IF(COUNT(F606:U606)&lt;16,"",SUM(F606:U606))</f>
        <v/>
      </c>
      <c r="AB606" s="0" t="str">
        <f aca="false">IF(W606="","",IF(W606&gt;=12,"MUY ALTO",IF(W606&gt;=9,"ALTO",IF(W606&gt;3,"MEDIO","BAJO"))))</f>
        <v/>
      </c>
      <c r="AC606" s="0" t="str">
        <f aca="false">IF(X606="","",IF(X606&gt;=12,"MUY ALTO",IF(X606&gt;=8,"ALTO",IF(X606&gt;2,"MEDIO","BAJO"))))</f>
        <v/>
      </c>
      <c r="AD606" s="0" t="str">
        <f aca="false">IF(Y606="","",IF(Y606&gt;=11,"MUY ALTO",IF(Y606&gt;=8,"ALTO",IF(Y606&gt;2,"MEDIO","BAJO"))))</f>
        <v/>
      </c>
      <c r="AE606" s="0" t="str">
        <f aca="false">IF(Z606="","",IF(Z606&gt;=8,"MUY ALTO",IF(Z606&gt;=4,"ALTO",IF(Z606&gt;0,"MEDIO","BAJO"))))</f>
        <v/>
      </c>
      <c r="AF606" s="0" t="str">
        <f aca="false">IF(AA606="","",IF(AA606&gt;=41,"MUY ALTO",IF(AA606&gt;=30,"ALTO",IF(AA606&gt;8,"MEDIO","BAJO"))))</f>
        <v/>
      </c>
      <c r="AG606" s="0" t="str">
        <f aca="false">IF(COUNT(F606:U606)&lt;16,"",IF(V606="SÍ","1. ATENCIÓN INMEDIATA",IF(COUNTIF(AB606:AE606,"MUY ALTO")&gt;0,"2. PRIORITARIO",IF(COUNTIF(AB606:AE606,"ALTO")&gt;0,"3. SEGUIMIENTO","4. SIN ALERTA"))))</f>
        <v/>
      </c>
    </row>
    <row r="607" customFormat="false" ht="15" hidden="false" customHeight="false" outlineLevel="0" collapsed="false">
      <c r="W607" s="0" t="str">
        <f aca="false">IF(COUNT(F607:U607)&lt;16,"",F607+J607+K607+S607)</f>
        <v/>
      </c>
      <c r="X607" s="0" t="str">
        <f aca="false">IF(COUNT(F607:U607)&lt;16,"",L607+P607+R607+T607)</f>
        <v/>
      </c>
      <c r="Y607" s="0" t="str">
        <f aca="false">IF(COUNT(F607:U607)&lt;16,"",G607+I607+M607+O607)</f>
        <v/>
      </c>
      <c r="Z607" s="0" t="str">
        <f aca="false">IF(COUNT(F607:U607)&lt;16,"",H607+N607+Q607+U607)</f>
        <v/>
      </c>
      <c r="AA607" s="0" t="str">
        <f aca="false">IF(COUNT(F607:U607)&lt;16,"",SUM(F607:U607))</f>
        <v/>
      </c>
      <c r="AB607" s="0" t="str">
        <f aca="false">IF(W607="","",IF(W607&gt;=12,"MUY ALTO",IF(W607&gt;=9,"ALTO",IF(W607&gt;3,"MEDIO","BAJO"))))</f>
        <v/>
      </c>
      <c r="AC607" s="0" t="str">
        <f aca="false">IF(X607="","",IF(X607&gt;=12,"MUY ALTO",IF(X607&gt;=8,"ALTO",IF(X607&gt;2,"MEDIO","BAJO"))))</f>
        <v/>
      </c>
      <c r="AD607" s="0" t="str">
        <f aca="false">IF(Y607="","",IF(Y607&gt;=11,"MUY ALTO",IF(Y607&gt;=8,"ALTO",IF(Y607&gt;2,"MEDIO","BAJO"))))</f>
        <v/>
      </c>
      <c r="AE607" s="0" t="str">
        <f aca="false">IF(Z607="","",IF(Z607&gt;=8,"MUY ALTO",IF(Z607&gt;=4,"ALTO",IF(Z607&gt;0,"MEDIO","BAJO"))))</f>
        <v/>
      </c>
      <c r="AF607" s="0" t="str">
        <f aca="false">IF(AA607="","",IF(AA607&gt;=41,"MUY ALTO",IF(AA607&gt;=30,"ALTO",IF(AA607&gt;8,"MEDIO","BAJO"))))</f>
        <v/>
      </c>
      <c r="AG607" s="0" t="str">
        <f aca="false">IF(COUNT(F607:U607)&lt;16,"",IF(V607="SÍ","1. ATENCIÓN INMEDIATA",IF(COUNTIF(AB607:AE607,"MUY ALTO")&gt;0,"2. PRIORITARIO",IF(COUNTIF(AB607:AE607,"ALTO")&gt;0,"3. SEGUIMIENTO","4. SIN ALERTA"))))</f>
        <v/>
      </c>
    </row>
    <row r="608" customFormat="false" ht="15" hidden="false" customHeight="false" outlineLevel="0" collapsed="false">
      <c r="W608" s="0" t="str">
        <f aca="false">IF(COUNT(F608:U608)&lt;16,"",F608+J608+K608+S608)</f>
        <v/>
      </c>
      <c r="X608" s="0" t="str">
        <f aca="false">IF(COUNT(F608:U608)&lt;16,"",L608+P608+R608+T608)</f>
        <v/>
      </c>
      <c r="Y608" s="0" t="str">
        <f aca="false">IF(COUNT(F608:U608)&lt;16,"",G608+I608+M608+O608)</f>
        <v/>
      </c>
      <c r="Z608" s="0" t="str">
        <f aca="false">IF(COUNT(F608:U608)&lt;16,"",H608+N608+Q608+U608)</f>
        <v/>
      </c>
      <c r="AA608" s="0" t="str">
        <f aca="false">IF(COUNT(F608:U608)&lt;16,"",SUM(F608:U608))</f>
        <v/>
      </c>
      <c r="AB608" s="0" t="str">
        <f aca="false">IF(W608="","",IF(W608&gt;=12,"MUY ALTO",IF(W608&gt;=9,"ALTO",IF(W608&gt;3,"MEDIO","BAJO"))))</f>
        <v/>
      </c>
      <c r="AC608" s="0" t="str">
        <f aca="false">IF(X608="","",IF(X608&gt;=12,"MUY ALTO",IF(X608&gt;=8,"ALTO",IF(X608&gt;2,"MEDIO","BAJO"))))</f>
        <v/>
      </c>
      <c r="AD608" s="0" t="str">
        <f aca="false">IF(Y608="","",IF(Y608&gt;=11,"MUY ALTO",IF(Y608&gt;=8,"ALTO",IF(Y608&gt;2,"MEDIO","BAJO"))))</f>
        <v/>
      </c>
      <c r="AE608" s="0" t="str">
        <f aca="false">IF(Z608="","",IF(Z608&gt;=8,"MUY ALTO",IF(Z608&gt;=4,"ALTO",IF(Z608&gt;0,"MEDIO","BAJO"))))</f>
        <v/>
      </c>
      <c r="AF608" s="0" t="str">
        <f aca="false">IF(AA608="","",IF(AA608&gt;=41,"MUY ALTO",IF(AA608&gt;=30,"ALTO",IF(AA608&gt;8,"MEDIO","BAJO"))))</f>
        <v/>
      </c>
      <c r="AG608" s="0" t="str">
        <f aca="false">IF(COUNT(F608:U608)&lt;16,"",IF(V608="SÍ","1. ATENCIÓN INMEDIATA",IF(COUNTIF(AB608:AE608,"MUY ALTO")&gt;0,"2. PRIORITARIO",IF(COUNTIF(AB608:AE608,"ALTO")&gt;0,"3. SEGUIMIENTO","4. SIN ALERTA"))))</f>
        <v/>
      </c>
    </row>
    <row r="609" customFormat="false" ht="15" hidden="false" customHeight="false" outlineLevel="0" collapsed="false">
      <c r="W609" s="0" t="str">
        <f aca="false">IF(COUNT(F609:U609)&lt;16,"",F609+J609+K609+S609)</f>
        <v/>
      </c>
      <c r="X609" s="0" t="str">
        <f aca="false">IF(COUNT(F609:U609)&lt;16,"",L609+P609+R609+T609)</f>
        <v/>
      </c>
      <c r="Y609" s="0" t="str">
        <f aca="false">IF(COUNT(F609:U609)&lt;16,"",G609+I609+M609+O609)</f>
        <v/>
      </c>
      <c r="Z609" s="0" t="str">
        <f aca="false">IF(COUNT(F609:U609)&lt;16,"",H609+N609+Q609+U609)</f>
        <v/>
      </c>
      <c r="AA609" s="0" t="str">
        <f aca="false">IF(COUNT(F609:U609)&lt;16,"",SUM(F609:U609))</f>
        <v/>
      </c>
      <c r="AB609" s="0" t="str">
        <f aca="false">IF(W609="","",IF(W609&gt;=12,"MUY ALTO",IF(W609&gt;=9,"ALTO",IF(W609&gt;3,"MEDIO","BAJO"))))</f>
        <v/>
      </c>
      <c r="AC609" s="0" t="str">
        <f aca="false">IF(X609="","",IF(X609&gt;=12,"MUY ALTO",IF(X609&gt;=8,"ALTO",IF(X609&gt;2,"MEDIO","BAJO"))))</f>
        <v/>
      </c>
      <c r="AD609" s="0" t="str">
        <f aca="false">IF(Y609="","",IF(Y609&gt;=11,"MUY ALTO",IF(Y609&gt;=8,"ALTO",IF(Y609&gt;2,"MEDIO","BAJO"))))</f>
        <v/>
      </c>
      <c r="AE609" s="0" t="str">
        <f aca="false">IF(Z609="","",IF(Z609&gt;=8,"MUY ALTO",IF(Z609&gt;=4,"ALTO",IF(Z609&gt;0,"MEDIO","BAJO"))))</f>
        <v/>
      </c>
      <c r="AF609" s="0" t="str">
        <f aca="false">IF(AA609="","",IF(AA609&gt;=41,"MUY ALTO",IF(AA609&gt;=30,"ALTO",IF(AA609&gt;8,"MEDIO","BAJO"))))</f>
        <v/>
      </c>
      <c r="AG609" s="0" t="str">
        <f aca="false">IF(COUNT(F609:U609)&lt;16,"",IF(V609="SÍ","1. ATENCIÓN INMEDIATA",IF(COUNTIF(AB609:AE609,"MUY ALTO")&gt;0,"2. PRIORITARIO",IF(COUNTIF(AB609:AE609,"ALTO")&gt;0,"3. SEGUIMIENTO","4. SIN ALERTA"))))</f>
        <v/>
      </c>
    </row>
    <row r="610" customFormat="false" ht="15" hidden="false" customHeight="false" outlineLevel="0" collapsed="false">
      <c r="W610" s="0" t="str">
        <f aca="false">IF(COUNT(F610:U610)&lt;16,"",F610+J610+K610+S610)</f>
        <v/>
      </c>
      <c r="X610" s="0" t="str">
        <f aca="false">IF(COUNT(F610:U610)&lt;16,"",L610+P610+R610+T610)</f>
        <v/>
      </c>
      <c r="Y610" s="0" t="str">
        <f aca="false">IF(COUNT(F610:U610)&lt;16,"",G610+I610+M610+O610)</f>
        <v/>
      </c>
      <c r="Z610" s="0" t="str">
        <f aca="false">IF(COUNT(F610:U610)&lt;16,"",H610+N610+Q610+U610)</f>
        <v/>
      </c>
      <c r="AA610" s="0" t="str">
        <f aca="false">IF(COUNT(F610:U610)&lt;16,"",SUM(F610:U610))</f>
        <v/>
      </c>
      <c r="AB610" s="0" t="str">
        <f aca="false">IF(W610="","",IF(W610&gt;=12,"MUY ALTO",IF(W610&gt;=9,"ALTO",IF(W610&gt;3,"MEDIO","BAJO"))))</f>
        <v/>
      </c>
      <c r="AC610" s="0" t="str">
        <f aca="false">IF(X610="","",IF(X610&gt;=12,"MUY ALTO",IF(X610&gt;=8,"ALTO",IF(X610&gt;2,"MEDIO","BAJO"))))</f>
        <v/>
      </c>
      <c r="AD610" s="0" t="str">
        <f aca="false">IF(Y610="","",IF(Y610&gt;=11,"MUY ALTO",IF(Y610&gt;=8,"ALTO",IF(Y610&gt;2,"MEDIO","BAJO"))))</f>
        <v/>
      </c>
      <c r="AE610" s="0" t="str">
        <f aca="false">IF(Z610="","",IF(Z610&gt;=8,"MUY ALTO",IF(Z610&gt;=4,"ALTO",IF(Z610&gt;0,"MEDIO","BAJO"))))</f>
        <v/>
      </c>
      <c r="AF610" s="0" t="str">
        <f aca="false">IF(AA610="","",IF(AA610&gt;=41,"MUY ALTO",IF(AA610&gt;=30,"ALTO",IF(AA610&gt;8,"MEDIO","BAJO"))))</f>
        <v/>
      </c>
      <c r="AG610" s="0" t="str">
        <f aca="false">IF(COUNT(F610:U610)&lt;16,"",IF(V610="SÍ","1. ATENCIÓN INMEDIATA",IF(COUNTIF(AB610:AE610,"MUY ALTO")&gt;0,"2. PRIORITARIO",IF(COUNTIF(AB610:AE610,"ALTO")&gt;0,"3. SEGUIMIENTO","4. SIN ALERTA"))))</f>
        <v/>
      </c>
    </row>
    <row r="611" customFormat="false" ht="15" hidden="false" customHeight="false" outlineLevel="0" collapsed="false">
      <c r="W611" s="0" t="str">
        <f aca="false">IF(COUNT(F611:U611)&lt;16,"",F611+J611+K611+S611)</f>
        <v/>
      </c>
      <c r="X611" s="0" t="str">
        <f aca="false">IF(COUNT(F611:U611)&lt;16,"",L611+P611+R611+T611)</f>
        <v/>
      </c>
      <c r="Y611" s="0" t="str">
        <f aca="false">IF(COUNT(F611:U611)&lt;16,"",G611+I611+M611+O611)</f>
        <v/>
      </c>
      <c r="Z611" s="0" t="str">
        <f aca="false">IF(COUNT(F611:U611)&lt;16,"",H611+N611+Q611+U611)</f>
        <v/>
      </c>
      <c r="AA611" s="0" t="str">
        <f aca="false">IF(COUNT(F611:U611)&lt;16,"",SUM(F611:U611))</f>
        <v/>
      </c>
      <c r="AB611" s="0" t="str">
        <f aca="false">IF(W611="","",IF(W611&gt;=12,"MUY ALTO",IF(W611&gt;=9,"ALTO",IF(W611&gt;3,"MEDIO","BAJO"))))</f>
        <v/>
      </c>
      <c r="AC611" s="0" t="str">
        <f aca="false">IF(X611="","",IF(X611&gt;=12,"MUY ALTO",IF(X611&gt;=8,"ALTO",IF(X611&gt;2,"MEDIO","BAJO"))))</f>
        <v/>
      </c>
      <c r="AD611" s="0" t="str">
        <f aca="false">IF(Y611="","",IF(Y611&gt;=11,"MUY ALTO",IF(Y611&gt;=8,"ALTO",IF(Y611&gt;2,"MEDIO","BAJO"))))</f>
        <v/>
      </c>
      <c r="AE611" s="0" t="str">
        <f aca="false">IF(Z611="","",IF(Z611&gt;=8,"MUY ALTO",IF(Z611&gt;=4,"ALTO",IF(Z611&gt;0,"MEDIO","BAJO"))))</f>
        <v/>
      </c>
      <c r="AF611" s="0" t="str">
        <f aca="false">IF(AA611="","",IF(AA611&gt;=41,"MUY ALTO",IF(AA611&gt;=30,"ALTO",IF(AA611&gt;8,"MEDIO","BAJO"))))</f>
        <v/>
      </c>
      <c r="AG611" s="0" t="str">
        <f aca="false">IF(COUNT(F611:U611)&lt;16,"",IF(V611="SÍ","1. ATENCIÓN INMEDIATA",IF(COUNTIF(AB611:AE611,"MUY ALTO")&gt;0,"2. PRIORITARIO",IF(COUNTIF(AB611:AE611,"ALTO")&gt;0,"3. SEGUIMIENTO","4. SIN ALERTA"))))</f>
        <v/>
      </c>
    </row>
    <row r="612" customFormat="false" ht="15" hidden="false" customHeight="false" outlineLevel="0" collapsed="false">
      <c r="W612" s="0" t="str">
        <f aca="false">IF(COUNT(F612:U612)&lt;16,"",F612+J612+K612+S612)</f>
        <v/>
      </c>
      <c r="X612" s="0" t="str">
        <f aca="false">IF(COUNT(F612:U612)&lt;16,"",L612+P612+R612+T612)</f>
        <v/>
      </c>
      <c r="Y612" s="0" t="str">
        <f aca="false">IF(COUNT(F612:U612)&lt;16,"",G612+I612+M612+O612)</f>
        <v/>
      </c>
      <c r="Z612" s="0" t="str">
        <f aca="false">IF(COUNT(F612:U612)&lt;16,"",H612+N612+Q612+U612)</f>
        <v/>
      </c>
      <c r="AA612" s="0" t="str">
        <f aca="false">IF(COUNT(F612:U612)&lt;16,"",SUM(F612:U612))</f>
        <v/>
      </c>
      <c r="AB612" s="0" t="str">
        <f aca="false">IF(W612="","",IF(W612&gt;=12,"MUY ALTO",IF(W612&gt;=9,"ALTO",IF(W612&gt;3,"MEDIO","BAJO"))))</f>
        <v/>
      </c>
      <c r="AC612" s="0" t="str">
        <f aca="false">IF(X612="","",IF(X612&gt;=12,"MUY ALTO",IF(X612&gt;=8,"ALTO",IF(X612&gt;2,"MEDIO","BAJO"))))</f>
        <v/>
      </c>
      <c r="AD612" s="0" t="str">
        <f aca="false">IF(Y612="","",IF(Y612&gt;=11,"MUY ALTO",IF(Y612&gt;=8,"ALTO",IF(Y612&gt;2,"MEDIO","BAJO"))))</f>
        <v/>
      </c>
      <c r="AE612" s="0" t="str">
        <f aca="false">IF(Z612="","",IF(Z612&gt;=8,"MUY ALTO",IF(Z612&gt;=4,"ALTO",IF(Z612&gt;0,"MEDIO","BAJO"))))</f>
        <v/>
      </c>
      <c r="AF612" s="0" t="str">
        <f aca="false">IF(AA612="","",IF(AA612&gt;=41,"MUY ALTO",IF(AA612&gt;=30,"ALTO",IF(AA612&gt;8,"MEDIO","BAJO"))))</f>
        <v/>
      </c>
      <c r="AG612" s="0" t="str">
        <f aca="false">IF(COUNT(F612:U612)&lt;16,"",IF(V612="SÍ","1. ATENCIÓN INMEDIATA",IF(COUNTIF(AB612:AE612,"MUY ALTO")&gt;0,"2. PRIORITARIO",IF(COUNTIF(AB612:AE612,"ALTO")&gt;0,"3. SEGUIMIENTO","4. SIN ALERTA"))))</f>
        <v/>
      </c>
    </row>
    <row r="613" customFormat="false" ht="15" hidden="false" customHeight="false" outlineLevel="0" collapsed="false">
      <c r="W613" s="0" t="str">
        <f aca="false">IF(COUNT(F613:U613)&lt;16,"",F613+J613+K613+S613)</f>
        <v/>
      </c>
      <c r="X613" s="0" t="str">
        <f aca="false">IF(COUNT(F613:U613)&lt;16,"",L613+P613+R613+T613)</f>
        <v/>
      </c>
      <c r="Y613" s="0" t="str">
        <f aca="false">IF(COUNT(F613:U613)&lt;16,"",G613+I613+M613+O613)</f>
        <v/>
      </c>
      <c r="Z613" s="0" t="str">
        <f aca="false">IF(COUNT(F613:U613)&lt;16,"",H613+N613+Q613+U613)</f>
        <v/>
      </c>
      <c r="AA613" s="0" t="str">
        <f aca="false">IF(COUNT(F613:U613)&lt;16,"",SUM(F613:U613))</f>
        <v/>
      </c>
      <c r="AB613" s="0" t="str">
        <f aca="false">IF(W613="","",IF(W613&gt;=12,"MUY ALTO",IF(W613&gt;=9,"ALTO",IF(W613&gt;3,"MEDIO","BAJO"))))</f>
        <v/>
      </c>
      <c r="AC613" s="0" t="str">
        <f aca="false">IF(X613="","",IF(X613&gt;=12,"MUY ALTO",IF(X613&gt;=8,"ALTO",IF(X613&gt;2,"MEDIO","BAJO"))))</f>
        <v/>
      </c>
      <c r="AD613" s="0" t="str">
        <f aca="false">IF(Y613="","",IF(Y613&gt;=11,"MUY ALTO",IF(Y613&gt;=8,"ALTO",IF(Y613&gt;2,"MEDIO","BAJO"))))</f>
        <v/>
      </c>
      <c r="AE613" s="0" t="str">
        <f aca="false">IF(Z613="","",IF(Z613&gt;=8,"MUY ALTO",IF(Z613&gt;=4,"ALTO",IF(Z613&gt;0,"MEDIO","BAJO"))))</f>
        <v/>
      </c>
      <c r="AF613" s="0" t="str">
        <f aca="false">IF(AA613="","",IF(AA613&gt;=41,"MUY ALTO",IF(AA613&gt;=30,"ALTO",IF(AA613&gt;8,"MEDIO","BAJO"))))</f>
        <v/>
      </c>
      <c r="AG613" s="0" t="str">
        <f aca="false">IF(COUNT(F613:U613)&lt;16,"",IF(V613="SÍ","1. ATENCIÓN INMEDIATA",IF(COUNTIF(AB613:AE613,"MUY ALTO")&gt;0,"2. PRIORITARIO",IF(COUNTIF(AB613:AE613,"ALTO")&gt;0,"3. SEGUIMIENTO","4. SIN ALERTA"))))</f>
        <v/>
      </c>
    </row>
    <row r="614" customFormat="false" ht="15" hidden="false" customHeight="false" outlineLevel="0" collapsed="false">
      <c r="W614" s="0" t="str">
        <f aca="false">IF(COUNT(F614:U614)&lt;16,"",F614+J614+K614+S614)</f>
        <v/>
      </c>
      <c r="X614" s="0" t="str">
        <f aca="false">IF(COUNT(F614:U614)&lt;16,"",L614+P614+R614+T614)</f>
        <v/>
      </c>
      <c r="Y614" s="0" t="str">
        <f aca="false">IF(COUNT(F614:U614)&lt;16,"",G614+I614+M614+O614)</f>
        <v/>
      </c>
      <c r="Z614" s="0" t="str">
        <f aca="false">IF(COUNT(F614:U614)&lt;16,"",H614+N614+Q614+U614)</f>
        <v/>
      </c>
      <c r="AA614" s="0" t="str">
        <f aca="false">IF(COUNT(F614:U614)&lt;16,"",SUM(F614:U614))</f>
        <v/>
      </c>
      <c r="AB614" s="0" t="str">
        <f aca="false">IF(W614="","",IF(W614&gt;=12,"MUY ALTO",IF(W614&gt;=9,"ALTO",IF(W614&gt;3,"MEDIO","BAJO"))))</f>
        <v/>
      </c>
      <c r="AC614" s="0" t="str">
        <f aca="false">IF(X614="","",IF(X614&gt;=12,"MUY ALTO",IF(X614&gt;=8,"ALTO",IF(X614&gt;2,"MEDIO","BAJO"))))</f>
        <v/>
      </c>
      <c r="AD614" s="0" t="str">
        <f aca="false">IF(Y614="","",IF(Y614&gt;=11,"MUY ALTO",IF(Y614&gt;=8,"ALTO",IF(Y614&gt;2,"MEDIO","BAJO"))))</f>
        <v/>
      </c>
      <c r="AE614" s="0" t="str">
        <f aca="false">IF(Z614="","",IF(Z614&gt;=8,"MUY ALTO",IF(Z614&gt;=4,"ALTO",IF(Z614&gt;0,"MEDIO","BAJO"))))</f>
        <v/>
      </c>
      <c r="AF614" s="0" t="str">
        <f aca="false">IF(AA614="","",IF(AA614&gt;=41,"MUY ALTO",IF(AA614&gt;=30,"ALTO",IF(AA614&gt;8,"MEDIO","BAJO"))))</f>
        <v/>
      </c>
      <c r="AG614" s="0" t="str">
        <f aca="false">IF(COUNT(F614:U614)&lt;16,"",IF(V614="SÍ","1. ATENCIÓN INMEDIATA",IF(COUNTIF(AB614:AE614,"MUY ALTO")&gt;0,"2. PRIORITARIO",IF(COUNTIF(AB614:AE614,"ALTO")&gt;0,"3. SEGUIMIENTO","4. SIN ALERTA"))))</f>
        <v/>
      </c>
    </row>
    <row r="615" customFormat="false" ht="15" hidden="false" customHeight="false" outlineLevel="0" collapsed="false">
      <c r="W615" s="0" t="str">
        <f aca="false">IF(COUNT(F615:U615)&lt;16,"",F615+J615+K615+S615)</f>
        <v/>
      </c>
      <c r="X615" s="0" t="str">
        <f aca="false">IF(COUNT(F615:U615)&lt;16,"",L615+P615+R615+T615)</f>
        <v/>
      </c>
      <c r="Y615" s="0" t="str">
        <f aca="false">IF(COUNT(F615:U615)&lt;16,"",G615+I615+M615+O615)</f>
        <v/>
      </c>
      <c r="Z615" s="0" t="str">
        <f aca="false">IF(COUNT(F615:U615)&lt;16,"",H615+N615+Q615+U615)</f>
        <v/>
      </c>
      <c r="AA615" s="0" t="str">
        <f aca="false">IF(COUNT(F615:U615)&lt;16,"",SUM(F615:U615))</f>
        <v/>
      </c>
      <c r="AB615" s="0" t="str">
        <f aca="false">IF(W615="","",IF(W615&gt;=12,"MUY ALTO",IF(W615&gt;=9,"ALTO",IF(W615&gt;3,"MEDIO","BAJO"))))</f>
        <v/>
      </c>
      <c r="AC615" s="0" t="str">
        <f aca="false">IF(X615="","",IF(X615&gt;=12,"MUY ALTO",IF(X615&gt;=8,"ALTO",IF(X615&gt;2,"MEDIO","BAJO"))))</f>
        <v/>
      </c>
      <c r="AD615" s="0" t="str">
        <f aca="false">IF(Y615="","",IF(Y615&gt;=11,"MUY ALTO",IF(Y615&gt;=8,"ALTO",IF(Y615&gt;2,"MEDIO","BAJO"))))</f>
        <v/>
      </c>
      <c r="AE615" s="0" t="str">
        <f aca="false">IF(Z615="","",IF(Z615&gt;=8,"MUY ALTO",IF(Z615&gt;=4,"ALTO",IF(Z615&gt;0,"MEDIO","BAJO"))))</f>
        <v/>
      </c>
      <c r="AF615" s="0" t="str">
        <f aca="false">IF(AA615="","",IF(AA615&gt;=41,"MUY ALTO",IF(AA615&gt;=30,"ALTO",IF(AA615&gt;8,"MEDIO","BAJO"))))</f>
        <v/>
      </c>
      <c r="AG615" s="0" t="str">
        <f aca="false">IF(COUNT(F615:U615)&lt;16,"",IF(V615="SÍ","1. ATENCIÓN INMEDIATA",IF(COUNTIF(AB615:AE615,"MUY ALTO")&gt;0,"2. PRIORITARIO",IF(COUNTIF(AB615:AE615,"ALTO")&gt;0,"3. SEGUIMIENTO","4. SIN ALERTA"))))</f>
        <v/>
      </c>
    </row>
    <row r="616" customFormat="false" ht="15" hidden="false" customHeight="false" outlineLevel="0" collapsed="false">
      <c r="W616" s="0" t="str">
        <f aca="false">IF(COUNT(F616:U616)&lt;16,"",F616+J616+K616+S616)</f>
        <v/>
      </c>
      <c r="X616" s="0" t="str">
        <f aca="false">IF(COUNT(F616:U616)&lt;16,"",L616+P616+R616+T616)</f>
        <v/>
      </c>
      <c r="Y616" s="0" t="str">
        <f aca="false">IF(COUNT(F616:U616)&lt;16,"",G616+I616+M616+O616)</f>
        <v/>
      </c>
      <c r="Z616" s="0" t="str">
        <f aca="false">IF(COUNT(F616:U616)&lt;16,"",H616+N616+Q616+U616)</f>
        <v/>
      </c>
      <c r="AA616" s="0" t="str">
        <f aca="false">IF(COUNT(F616:U616)&lt;16,"",SUM(F616:U616))</f>
        <v/>
      </c>
      <c r="AB616" s="0" t="str">
        <f aca="false">IF(W616="","",IF(W616&gt;=12,"MUY ALTO",IF(W616&gt;=9,"ALTO",IF(W616&gt;3,"MEDIO","BAJO"))))</f>
        <v/>
      </c>
      <c r="AC616" s="0" t="str">
        <f aca="false">IF(X616="","",IF(X616&gt;=12,"MUY ALTO",IF(X616&gt;=8,"ALTO",IF(X616&gt;2,"MEDIO","BAJO"))))</f>
        <v/>
      </c>
      <c r="AD616" s="0" t="str">
        <f aca="false">IF(Y616="","",IF(Y616&gt;=11,"MUY ALTO",IF(Y616&gt;=8,"ALTO",IF(Y616&gt;2,"MEDIO","BAJO"))))</f>
        <v/>
      </c>
      <c r="AE616" s="0" t="str">
        <f aca="false">IF(Z616="","",IF(Z616&gt;=8,"MUY ALTO",IF(Z616&gt;=4,"ALTO",IF(Z616&gt;0,"MEDIO","BAJO"))))</f>
        <v/>
      </c>
      <c r="AF616" s="0" t="str">
        <f aca="false">IF(AA616="","",IF(AA616&gt;=41,"MUY ALTO",IF(AA616&gt;=30,"ALTO",IF(AA616&gt;8,"MEDIO","BAJO"))))</f>
        <v/>
      </c>
      <c r="AG616" s="0" t="str">
        <f aca="false">IF(COUNT(F616:U616)&lt;16,"",IF(V616="SÍ","1. ATENCIÓN INMEDIATA",IF(COUNTIF(AB616:AE616,"MUY ALTO")&gt;0,"2. PRIORITARIO",IF(COUNTIF(AB616:AE616,"ALTO")&gt;0,"3. SEGUIMIENTO","4. SIN ALERTA"))))</f>
        <v/>
      </c>
    </row>
    <row r="617" customFormat="false" ht="15" hidden="false" customHeight="false" outlineLevel="0" collapsed="false">
      <c r="W617" s="0" t="str">
        <f aca="false">IF(COUNT(F617:U617)&lt;16,"",F617+J617+K617+S617)</f>
        <v/>
      </c>
      <c r="X617" s="0" t="str">
        <f aca="false">IF(COUNT(F617:U617)&lt;16,"",L617+P617+R617+T617)</f>
        <v/>
      </c>
      <c r="Y617" s="0" t="str">
        <f aca="false">IF(COUNT(F617:U617)&lt;16,"",G617+I617+M617+O617)</f>
        <v/>
      </c>
      <c r="Z617" s="0" t="str">
        <f aca="false">IF(COUNT(F617:U617)&lt;16,"",H617+N617+Q617+U617)</f>
        <v/>
      </c>
      <c r="AA617" s="0" t="str">
        <f aca="false">IF(COUNT(F617:U617)&lt;16,"",SUM(F617:U617))</f>
        <v/>
      </c>
      <c r="AB617" s="0" t="str">
        <f aca="false">IF(W617="","",IF(W617&gt;=12,"MUY ALTO",IF(W617&gt;=9,"ALTO",IF(W617&gt;3,"MEDIO","BAJO"))))</f>
        <v/>
      </c>
      <c r="AC617" s="0" t="str">
        <f aca="false">IF(X617="","",IF(X617&gt;=12,"MUY ALTO",IF(X617&gt;=8,"ALTO",IF(X617&gt;2,"MEDIO","BAJO"))))</f>
        <v/>
      </c>
      <c r="AD617" s="0" t="str">
        <f aca="false">IF(Y617="","",IF(Y617&gt;=11,"MUY ALTO",IF(Y617&gt;=8,"ALTO",IF(Y617&gt;2,"MEDIO","BAJO"))))</f>
        <v/>
      </c>
      <c r="AE617" s="0" t="str">
        <f aca="false">IF(Z617="","",IF(Z617&gt;=8,"MUY ALTO",IF(Z617&gt;=4,"ALTO",IF(Z617&gt;0,"MEDIO","BAJO"))))</f>
        <v/>
      </c>
      <c r="AF617" s="0" t="str">
        <f aca="false">IF(AA617="","",IF(AA617&gt;=41,"MUY ALTO",IF(AA617&gt;=30,"ALTO",IF(AA617&gt;8,"MEDIO","BAJO"))))</f>
        <v/>
      </c>
      <c r="AG617" s="0" t="str">
        <f aca="false">IF(COUNT(F617:U617)&lt;16,"",IF(V617="SÍ","1. ATENCIÓN INMEDIATA",IF(COUNTIF(AB617:AE617,"MUY ALTO")&gt;0,"2. PRIORITARIO",IF(COUNTIF(AB617:AE617,"ALTO")&gt;0,"3. SEGUIMIENTO","4. SIN ALERTA"))))</f>
        <v/>
      </c>
    </row>
    <row r="618" customFormat="false" ht="15" hidden="false" customHeight="false" outlineLevel="0" collapsed="false">
      <c r="W618" s="0" t="str">
        <f aca="false">IF(COUNT(F618:U618)&lt;16,"",F618+J618+K618+S618)</f>
        <v/>
      </c>
      <c r="X618" s="0" t="str">
        <f aca="false">IF(COUNT(F618:U618)&lt;16,"",L618+P618+R618+T618)</f>
        <v/>
      </c>
      <c r="Y618" s="0" t="str">
        <f aca="false">IF(COUNT(F618:U618)&lt;16,"",G618+I618+M618+O618)</f>
        <v/>
      </c>
      <c r="Z618" s="0" t="str">
        <f aca="false">IF(COUNT(F618:U618)&lt;16,"",H618+N618+Q618+U618)</f>
        <v/>
      </c>
      <c r="AA618" s="0" t="str">
        <f aca="false">IF(COUNT(F618:U618)&lt;16,"",SUM(F618:U618))</f>
        <v/>
      </c>
      <c r="AB618" s="0" t="str">
        <f aca="false">IF(W618="","",IF(W618&gt;=12,"MUY ALTO",IF(W618&gt;=9,"ALTO",IF(W618&gt;3,"MEDIO","BAJO"))))</f>
        <v/>
      </c>
      <c r="AC618" s="0" t="str">
        <f aca="false">IF(X618="","",IF(X618&gt;=12,"MUY ALTO",IF(X618&gt;=8,"ALTO",IF(X618&gt;2,"MEDIO","BAJO"))))</f>
        <v/>
      </c>
      <c r="AD618" s="0" t="str">
        <f aca="false">IF(Y618="","",IF(Y618&gt;=11,"MUY ALTO",IF(Y618&gt;=8,"ALTO",IF(Y618&gt;2,"MEDIO","BAJO"))))</f>
        <v/>
      </c>
      <c r="AE618" s="0" t="str">
        <f aca="false">IF(Z618="","",IF(Z618&gt;=8,"MUY ALTO",IF(Z618&gt;=4,"ALTO",IF(Z618&gt;0,"MEDIO","BAJO"))))</f>
        <v/>
      </c>
      <c r="AF618" s="0" t="str">
        <f aca="false">IF(AA618="","",IF(AA618&gt;=41,"MUY ALTO",IF(AA618&gt;=30,"ALTO",IF(AA618&gt;8,"MEDIO","BAJO"))))</f>
        <v/>
      </c>
      <c r="AG618" s="0" t="str">
        <f aca="false">IF(COUNT(F618:U618)&lt;16,"",IF(V618="SÍ","1. ATENCIÓN INMEDIATA",IF(COUNTIF(AB618:AE618,"MUY ALTO")&gt;0,"2. PRIORITARIO",IF(COUNTIF(AB618:AE618,"ALTO")&gt;0,"3. SEGUIMIENTO","4. SIN ALERTA"))))</f>
        <v/>
      </c>
    </row>
    <row r="619" customFormat="false" ht="15" hidden="false" customHeight="false" outlineLevel="0" collapsed="false">
      <c r="W619" s="0" t="str">
        <f aca="false">IF(COUNT(F619:U619)&lt;16,"",F619+J619+K619+S619)</f>
        <v/>
      </c>
      <c r="X619" s="0" t="str">
        <f aca="false">IF(COUNT(F619:U619)&lt;16,"",L619+P619+R619+T619)</f>
        <v/>
      </c>
      <c r="Y619" s="0" t="str">
        <f aca="false">IF(COUNT(F619:U619)&lt;16,"",G619+I619+M619+O619)</f>
        <v/>
      </c>
      <c r="Z619" s="0" t="str">
        <f aca="false">IF(COUNT(F619:U619)&lt;16,"",H619+N619+Q619+U619)</f>
        <v/>
      </c>
      <c r="AA619" s="0" t="str">
        <f aca="false">IF(COUNT(F619:U619)&lt;16,"",SUM(F619:U619))</f>
        <v/>
      </c>
      <c r="AB619" s="0" t="str">
        <f aca="false">IF(W619="","",IF(W619&gt;=12,"MUY ALTO",IF(W619&gt;=9,"ALTO",IF(W619&gt;3,"MEDIO","BAJO"))))</f>
        <v/>
      </c>
      <c r="AC619" s="0" t="str">
        <f aca="false">IF(X619="","",IF(X619&gt;=12,"MUY ALTO",IF(X619&gt;=8,"ALTO",IF(X619&gt;2,"MEDIO","BAJO"))))</f>
        <v/>
      </c>
      <c r="AD619" s="0" t="str">
        <f aca="false">IF(Y619="","",IF(Y619&gt;=11,"MUY ALTO",IF(Y619&gt;=8,"ALTO",IF(Y619&gt;2,"MEDIO","BAJO"))))</f>
        <v/>
      </c>
      <c r="AE619" s="0" t="str">
        <f aca="false">IF(Z619="","",IF(Z619&gt;=8,"MUY ALTO",IF(Z619&gt;=4,"ALTO",IF(Z619&gt;0,"MEDIO","BAJO"))))</f>
        <v/>
      </c>
      <c r="AF619" s="0" t="str">
        <f aca="false">IF(AA619="","",IF(AA619&gt;=41,"MUY ALTO",IF(AA619&gt;=30,"ALTO",IF(AA619&gt;8,"MEDIO","BAJO"))))</f>
        <v/>
      </c>
      <c r="AG619" s="0" t="str">
        <f aca="false">IF(COUNT(F619:U619)&lt;16,"",IF(V619="SÍ","1. ATENCIÓN INMEDIATA",IF(COUNTIF(AB619:AE619,"MUY ALTO")&gt;0,"2. PRIORITARIO",IF(COUNTIF(AB619:AE619,"ALTO")&gt;0,"3. SEGUIMIENTO","4. SIN ALERTA"))))</f>
        <v/>
      </c>
    </row>
    <row r="620" customFormat="false" ht="15" hidden="false" customHeight="false" outlineLevel="0" collapsed="false">
      <c r="W620" s="0" t="str">
        <f aca="false">IF(COUNT(F620:U620)&lt;16,"",F620+J620+K620+S620)</f>
        <v/>
      </c>
      <c r="X620" s="0" t="str">
        <f aca="false">IF(COUNT(F620:U620)&lt;16,"",L620+P620+R620+T620)</f>
        <v/>
      </c>
      <c r="Y620" s="0" t="str">
        <f aca="false">IF(COUNT(F620:U620)&lt;16,"",G620+I620+M620+O620)</f>
        <v/>
      </c>
      <c r="Z620" s="0" t="str">
        <f aca="false">IF(COUNT(F620:U620)&lt;16,"",H620+N620+Q620+U620)</f>
        <v/>
      </c>
      <c r="AA620" s="0" t="str">
        <f aca="false">IF(COUNT(F620:U620)&lt;16,"",SUM(F620:U620))</f>
        <v/>
      </c>
      <c r="AB620" s="0" t="str">
        <f aca="false">IF(W620="","",IF(W620&gt;=12,"MUY ALTO",IF(W620&gt;=9,"ALTO",IF(W620&gt;3,"MEDIO","BAJO"))))</f>
        <v/>
      </c>
      <c r="AC620" s="0" t="str">
        <f aca="false">IF(X620="","",IF(X620&gt;=12,"MUY ALTO",IF(X620&gt;=8,"ALTO",IF(X620&gt;2,"MEDIO","BAJO"))))</f>
        <v/>
      </c>
      <c r="AD620" s="0" t="str">
        <f aca="false">IF(Y620="","",IF(Y620&gt;=11,"MUY ALTO",IF(Y620&gt;=8,"ALTO",IF(Y620&gt;2,"MEDIO","BAJO"))))</f>
        <v/>
      </c>
      <c r="AE620" s="0" t="str">
        <f aca="false">IF(Z620="","",IF(Z620&gt;=8,"MUY ALTO",IF(Z620&gt;=4,"ALTO",IF(Z620&gt;0,"MEDIO","BAJO"))))</f>
        <v/>
      </c>
      <c r="AF620" s="0" t="str">
        <f aca="false">IF(AA620="","",IF(AA620&gt;=41,"MUY ALTO",IF(AA620&gt;=30,"ALTO",IF(AA620&gt;8,"MEDIO","BAJO"))))</f>
        <v/>
      </c>
      <c r="AG620" s="0" t="str">
        <f aca="false">IF(COUNT(F620:U620)&lt;16,"",IF(V620="SÍ","1. ATENCIÓN INMEDIATA",IF(COUNTIF(AB620:AE620,"MUY ALTO")&gt;0,"2. PRIORITARIO",IF(COUNTIF(AB620:AE620,"ALTO")&gt;0,"3. SEGUIMIENTO","4. SIN ALERTA"))))</f>
        <v/>
      </c>
    </row>
    <row r="621" customFormat="false" ht="15" hidden="false" customHeight="false" outlineLevel="0" collapsed="false">
      <c r="W621" s="0" t="str">
        <f aca="false">IF(COUNT(F621:U621)&lt;16,"",F621+J621+K621+S621)</f>
        <v/>
      </c>
      <c r="X621" s="0" t="str">
        <f aca="false">IF(COUNT(F621:U621)&lt;16,"",L621+P621+R621+T621)</f>
        <v/>
      </c>
      <c r="Y621" s="0" t="str">
        <f aca="false">IF(COUNT(F621:U621)&lt;16,"",G621+I621+M621+O621)</f>
        <v/>
      </c>
      <c r="Z621" s="0" t="str">
        <f aca="false">IF(COUNT(F621:U621)&lt;16,"",H621+N621+Q621+U621)</f>
        <v/>
      </c>
      <c r="AA621" s="0" t="str">
        <f aca="false">IF(COUNT(F621:U621)&lt;16,"",SUM(F621:U621))</f>
        <v/>
      </c>
      <c r="AB621" s="0" t="str">
        <f aca="false">IF(W621="","",IF(W621&gt;=12,"MUY ALTO",IF(W621&gt;=9,"ALTO",IF(W621&gt;3,"MEDIO","BAJO"))))</f>
        <v/>
      </c>
      <c r="AC621" s="0" t="str">
        <f aca="false">IF(X621="","",IF(X621&gt;=12,"MUY ALTO",IF(X621&gt;=8,"ALTO",IF(X621&gt;2,"MEDIO","BAJO"))))</f>
        <v/>
      </c>
      <c r="AD621" s="0" t="str">
        <f aca="false">IF(Y621="","",IF(Y621&gt;=11,"MUY ALTO",IF(Y621&gt;=8,"ALTO",IF(Y621&gt;2,"MEDIO","BAJO"))))</f>
        <v/>
      </c>
      <c r="AE621" s="0" t="str">
        <f aca="false">IF(Z621="","",IF(Z621&gt;=8,"MUY ALTO",IF(Z621&gt;=4,"ALTO",IF(Z621&gt;0,"MEDIO","BAJO"))))</f>
        <v/>
      </c>
      <c r="AF621" s="0" t="str">
        <f aca="false">IF(AA621="","",IF(AA621&gt;=41,"MUY ALTO",IF(AA621&gt;=30,"ALTO",IF(AA621&gt;8,"MEDIO","BAJO"))))</f>
        <v/>
      </c>
      <c r="AG621" s="0" t="str">
        <f aca="false">IF(COUNT(F621:U621)&lt;16,"",IF(V621="SÍ","1. ATENCIÓN INMEDIATA",IF(COUNTIF(AB621:AE621,"MUY ALTO")&gt;0,"2. PRIORITARIO",IF(COUNTIF(AB621:AE621,"ALTO")&gt;0,"3. SEGUIMIENTO","4. SIN ALERTA"))))</f>
        <v/>
      </c>
    </row>
    <row r="622" customFormat="false" ht="15" hidden="false" customHeight="false" outlineLevel="0" collapsed="false">
      <c r="W622" s="0" t="str">
        <f aca="false">IF(COUNT(F622:U622)&lt;16,"",F622+J622+K622+S622)</f>
        <v/>
      </c>
      <c r="X622" s="0" t="str">
        <f aca="false">IF(COUNT(F622:U622)&lt;16,"",L622+P622+R622+T622)</f>
        <v/>
      </c>
      <c r="Y622" s="0" t="str">
        <f aca="false">IF(COUNT(F622:U622)&lt;16,"",G622+I622+M622+O622)</f>
        <v/>
      </c>
      <c r="Z622" s="0" t="str">
        <f aca="false">IF(COUNT(F622:U622)&lt;16,"",H622+N622+Q622+U622)</f>
        <v/>
      </c>
      <c r="AA622" s="0" t="str">
        <f aca="false">IF(COUNT(F622:U622)&lt;16,"",SUM(F622:U622))</f>
        <v/>
      </c>
      <c r="AB622" s="0" t="str">
        <f aca="false">IF(W622="","",IF(W622&gt;=12,"MUY ALTO",IF(W622&gt;=9,"ALTO",IF(W622&gt;3,"MEDIO","BAJO"))))</f>
        <v/>
      </c>
      <c r="AC622" s="0" t="str">
        <f aca="false">IF(X622="","",IF(X622&gt;=12,"MUY ALTO",IF(X622&gt;=8,"ALTO",IF(X622&gt;2,"MEDIO","BAJO"))))</f>
        <v/>
      </c>
      <c r="AD622" s="0" t="str">
        <f aca="false">IF(Y622="","",IF(Y622&gt;=11,"MUY ALTO",IF(Y622&gt;=8,"ALTO",IF(Y622&gt;2,"MEDIO","BAJO"))))</f>
        <v/>
      </c>
      <c r="AE622" s="0" t="str">
        <f aca="false">IF(Z622="","",IF(Z622&gt;=8,"MUY ALTO",IF(Z622&gt;=4,"ALTO",IF(Z622&gt;0,"MEDIO","BAJO"))))</f>
        <v/>
      </c>
      <c r="AF622" s="0" t="str">
        <f aca="false">IF(AA622="","",IF(AA622&gt;=41,"MUY ALTO",IF(AA622&gt;=30,"ALTO",IF(AA622&gt;8,"MEDIO","BAJO"))))</f>
        <v/>
      </c>
      <c r="AG622" s="0" t="str">
        <f aca="false">IF(COUNT(F622:U622)&lt;16,"",IF(V622="SÍ","1. ATENCIÓN INMEDIATA",IF(COUNTIF(AB622:AE622,"MUY ALTO")&gt;0,"2. PRIORITARIO",IF(COUNTIF(AB622:AE622,"ALTO")&gt;0,"3. SEGUIMIENTO","4. SIN ALERTA"))))</f>
        <v/>
      </c>
    </row>
    <row r="623" customFormat="false" ht="15" hidden="false" customHeight="false" outlineLevel="0" collapsed="false">
      <c r="W623" s="0" t="str">
        <f aca="false">IF(COUNT(F623:U623)&lt;16,"",F623+J623+K623+S623)</f>
        <v/>
      </c>
      <c r="X623" s="0" t="str">
        <f aca="false">IF(COUNT(F623:U623)&lt;16,"",L623+P623+R623+T623)</f>
        <v/>
      </c>
      <c r="Y623" s="0" t="str">
        <f aca="false">IF(COUNT(F623:U623)&lt;16,"",G623+I623+M623+O623)</f>
        <v/>
      </c>
      <c r="Z623" s="0" t="str">
        <f aca="false">IF(COUNT(F623:U623)&lt;16,"",H623+N623+Q623+U623)</f>
        <v/>
      </c>
      <c r="AA623" s="0" t="str">
        <f aca="false">IF(COUNT(F623:U623)&lt;16,"",SUM(F623:U623))</f>
        <v/>
      </c>
      <c r="AB623" s="0" t="str">
        <f aca="false">IF(W623="","",IF(W623&gt;=12,"MUY ALTO",IF(W623&gt;=9,"ALTO",IF(W623&gt;3,"MEDIO","BAJO"))))</f>
        <v/>
      </c>
      <c r="AC623" s="0" t="str">
        <f aca="false">IF(X623="","",IF(X623&gt;=12,"MUY ALTO",IF(X623&gt;=8,"ALTO",IF(X623&gt;2,"MEDIO","BAJO"))))</f>
        <v/>
      </c>
      <c r="AD623" s="0" t="str">
        <f aca="false">IF(Y623="","",IF(Y623&gt;=11,"MUY ALTO",IF(Y623&gt;=8,"ALTO",IF(Y623&gt;2,"MEDIO","BAJO"))))</f>
        <v/>
      </c>
      <c r="AE623" s="0" t="str">
        <f aca="false">IF(Z623="","",IF(Z623&gt;=8,"MUY ALTO",IF(Z623&gt;=4,"ALTO",IF(Z623&gt;0,"MEDIO","BAJO"))))</f>
        <v/>
      </c>
      <c r="AF623" s="0" t="str">
        <f aca="false">IF(AA623="","",IF(AA623&gt;=41,"MUY ALTO",IF(AA623&gt;=30,"ALTO",IF(AA623&gt;8,"MEDIO","BAJO"))))</f>
        <v/>
      </c>
      <c r="AG623" s="0" t="str">
        <f aca="false">IF(COUNT(F623:U623)&lt;16,"",IF(V623="SÍ","1. ATENCIÓN INMEDIATA",IF(COUNTIF(AB623:AE623,"MUY ALTO")&gt;0,"2. PRIORITARIO",IF(COUNTIF(AB623:AE623,"ALTO")&gt;0,"3. SEGUIMIENTO","4. SIN ALERTA"))))</f>
        <v/>
      </c>
    </row>
    <row r="624" customFormat="false" ht="15" hidden="false" customHeight="false" outlineLevel="0" collapsed="false">
      <c r="W624" s="0" t="str">
        <f aca="false">IF(COUNT(F624:U624)&lt;16,"",F624+J624+K624+S624)</f>
        <v/>
      </c>
      <c r="X624" s="0" t="str">
        <f aca="false">IF(COUNT(F624:U624)&lt;16,"",L624+P624+R624+T624)</f>
        <v/>
      </c>
      <c r="Y624" s="0" t="str">
        <f aca="false">IF(COUNT(F624:U624)&lt;16,"",G624+I624+M624+O624)</f>
        <v/>
      </c>
      <c r="Z624" s="0" t="str">
        <f aca="false">IF(COUNT(F624:U624)&lt;16,"",H624+N624+Q624+U624)</f>
        <v/>
      </c>
      <c r="AA624" s="0" t="str">
        <f aca="false">IF(COUNT(F624:U624)&lt;16,"",SUM(F624:U624))</f>
        <v/>
      </c>
      <c r="AB624" s="0" t="str">
        <f aca="false">IF(W624="","",IF(W624&gt;=12,"MUY ALTO",IF(W624&gt;=9,"ALTO",IF(W624&gt;3,"MEDIO","BAJO"))))</f>
        <v/>
      </c>
      <c r="AC624" s="0" t="str">
        <f aca="false">IF(X624="","",IF(X624&gt;=12,"MUY ALTO",IF(X624&gt;=8,"ALTO",IF(X624&gt;2,"MEDIO","BAJO"))))</f>
        <v/>
      </c>
      <c r="AD624" s="0" t="str">
        <f aca="false">IF(Y624="","",IF(Y624&gt;=11,"MUY ALTO",IF(Y624&gt;=8,"ALTO",IF(Y624&gt;2,"MEDIO","BAJO"))))</f>
        <v/>
      </c>
      <c r="AE624" s="0" t="str">
        <f aca="false">IF(Z624="","",IF(Z624&gt;=8,"MUY ALTO",IF(Z624&gt;=4,"ALTO",IF(Z624&gt;0,"MEDIO","BAJO"))))</f>
        <v/>
      </c>
      <c r="AF624" s="0" t="str">
        <f aca="false">IF(AA624="","",IF(AA624&gt;=41,"MUY ALTO",IF(AA624&gt;=30,"ALTO",IF(AA624&gt;8,"MEDIO","BAJO"))))</f>
        <v/>
      </c>
      <c r="AG624" s="0" t="str">
        <f aca="false">IF(COUNT(F624:U624)&lt;16,"",IF(V624="SÍ","1. ATENCIÓN INMEDIATA",IF(COUNTIF(AB624:AE624,"MUY ALTO")&gt;0,"2. PRIORITARIO",IF(COUNTIF(AB624:AE624,"ALTO")&gt;0,"3. SEGUIMIENTO","4. SIN ALERTA"))))</f>
        <v/>
      </c>
    </row>
    <row r="625" customFormat="false" ht="15" hidden="false" customHeight="false" outlineLevel="0" collapsed="false">
      <c r="W625" s="0" t="str">
        <f aca="false">IF(COUNT(F625:U625)&lt;16,"",F625+J625+K625+S625)</f>
        <v/>
      </c>
      <c r="X625" s="0" t="str">
        <f aca="false">IF(COUNT(F625:U625)&lt;16,"",L625+P625+R625+T625)</f>
        <v/>
      </c>
      <c r="Y625" s="0" t="str">
        <f aca="false">IF(COUNT(F625:U625)&lt;16,"",G625+I625+M625+O625)</f>
        <v/>
      </c>
      <c r="Z625" s="0" t="str">
        <f aca="false">IF(COUNT(F625:U625)&lt;16,"",H625+N625+Q625+U625)</f>
        <v/>
      </c>
      <c r="AA625" s="0" t="str">
        <f aca="false">IF(COUNT(F625:U625)&lt;16,"",SUM(F625:U625))</f>
        <v/>
      </c>
      <c r="AB625" s="0" t="str">
        <f aca="false">IF(W625="","",IF(W625&gt;=12,"MUY ALTO",IF(W625&gt;=9,"ALTO",IF(W625&gt;3,"MEDIO","BAJO"))))</f>
        <v/>
      </c>
      <c r="AC625" s="0" t="str">
        <f aca="false">IF(X625="","",IF(X625&gt;=12,"MUY ALTO",IF(X625&gt;=8,"ALTO",IF(X625&gt;2,"MEDIO","BAJO"))))</f>
        <v/>
      </c>
      <c r="AD625" s="0" t="str">
        <f aca="false">IF(Y625="","",IF(Y625&gt;=11,"MUY ALTO",IF(Y625&gt;=8,"ALTO",IF(Y625&gt;2,"MEDIO","BAJO"))))</f>
        <v/>
      </c>
      <c r="AE625" s="0" t="str">
        <f aca="false">IF(Z625="","",IF(Z625&gt;=8,"MUY ALTO",IF(Z625&gt;=4,"ALTO",IF(Z625&gt;0,"MEDIO","BAJO"))))</f>
        <v/>
      </c>
      <c r="AF625" s="0" t="str">
        <f aca="false">IF(AA625="","",IF(AA625&gt;=41,"MUY ALTO",IF(AA625&gt;=30,"ALTO",IF(AA625&gt;8,"MEDIO","BAJO"))))</f>
        <v/>
      </c>
      <c r="AG625" s="0" t="str">
        <f aca="false">IF(COUNT(F625:U625)&lt;16,"",IF(V625="SÍ","1. ATENCIÓN INMEDIATA",IF(COUNTIF(AB625:AE625,"MUY ALTO")&gt;0,"2. PRIORITARIO",IF(COUNTIF(AB625:AE625,"ALTO")&gt;0,"3. SEGUIMIENTO","4. SIN ALERTA"))))</f>
        <v/>
      </c>
    </row>
    <row r="626" customFormat="false" ht="15" hidden="false" customHeight="false" outlineLevel="0" collapsed="false">
      <c r="W626" s="0" t="str">
        <f aca="false">IF(COUNT(F626:U626)&lt;16,"",F626+J626+K626+S626)</f>
        <v/>
      </c>
      <c r="X626" s="0" t="str">
        <f aca="false">IF(COUNT(F626:U626)&lt;16,"",L626+P626+R626+T626)</f>
        <v/>
      </c>
      <c r="Y626" s="0" t="str">
        <f aca="false">IF(COUNT(F626:U626)&lt;16,"",G626+I626+M626+O626)</f>
        <v/>
      </c>
      <c r="Z626" s="0" t="str">
        <f aca="false">IF(COUNT(F626:U626)&lt;16,"",H626+N626+Q626+U626)</f>
        <v/>
      </c>
      <c r="AA626" s="0" t="str">
        <f aca="false">IF(COUNT(F626:U626)&lt;16,"",SUM(F626:U626))</f>
        <v/>
      </c>
      <c r="AB626" s="0" t="str">
        <f aca="false">IF(W626="","",IF(W626&gt;=12,"MUY ALTO",IF(W626&gt;=9,"ALTO",IF(W626&gt;3,"MEDIO","BAJO"))))</f>
        <v/>
      </c>
      <c r="AC626" s="0" t="str">
        <f aca="false">IF(X626="","",IF(X626&gt;=12,"MUY ALTO",IF(X626&gt;=8,"ALTO",IF(X626&gt;2,"MEDIO","BAJO"))))</f>
        <v/>
      </c>
      <c r="AD626" s="0" t="str">
        <f aca="false">IF(Y626="","",IF(Y626&gt;=11,"MUY ALTO",IF(Y626&gt;=8,"ALTO",IF(Y626&gt;2,"MEDIO","BAJO"))))</f>
        <v/>
      </c>
      <c r="AE626" s="0" t="str">
        <f aca="false">IF(Z626="","",IF(Z626&gt;=8,"MUY ALTO",IF(Z626&gt;=4,"ALTO",IF(Z626&gt;0,"MEDIO","BAJO"))))</f>
        <v/>
      </c>
      <c r="AF626" s="0" t="str">
        <f aca="false">IF(AA626="","",IF(AA626&gt;=41,"MUY ALTO",IF(AA626&gt;=30,"ALTO",IF(AA626&gt;8,"MEDIO","BAJO"))))</f>
        <v/>
      </c>
      <c r="AG626" s="0" t="str">
        <f aca="false">IF(COUNT(F626:U626)&lt;16,"",IF(V626="SÍ","1. ATENCIÓN INMEDIATA",IF(COUNTIF(AB626:AE626,"MUY ALTO")&gt;0,"2. PRIORITARIO",IF(COUNTIF(AB626:AE626,"ALTO")&gt;0,"3. SEGUIMIENTO","4. SIN ALERTA"))))</f>
        <v/>
      </c>
    </row>
    <row r="627" customFormat="false" ht="15" hidden="false" customHeight="false" outlineLevel="0" collapsed="false">
      <c r="W627" s="0" t="str">
        <f aca="false">IF(COUNT(F627:U627)&lt;16,"",F627+J627+K627+S627)</f>
        <v/>
      </c>
      <c r="X627" s="0" t="str">
        <f aca="false">IF(COUNT(F627:U627)&lt;16,"",L627+P627+R627+T627)</f>
        <v/>
      </c>
      <c r="Y627" s="0" t="str">
        <f aca="false">IF(COUNT(F627:U627)&lt;16,"",G627+I627+M627+O627)</f>
        <v/>
      </c>
      <c r="Z627" s="0" t="str">
        <f aca="false">IF(COUNT(F627:U627)&lt;16,"",H627+N627+Q627+U627)</f>
        <v/>
      </c>
      <c r="AA627" s="0" t="str">
        <f aca="false">IF(COUNT(F627:U627)&lt;16,"",SUM(F627:U627))</f>
        <v/>
      </c>
      <c r="AB627" s="0" t="str">
        <f aca="false">IF(W627="","",IF(W627&gt;=12,"MUY ALTO",IF(W627&gt;=9,"ALTO",IF(W627&gt;3,"MEDIO","BAJO"))))</f>
        <v/>
      </c>
      <c r="AC627" s="0" t="str">
        <f aca="false">IF(X627="","",IF(X627&gt;=12,"MUY ALTO",IF(X627&gt;=8,"ALTO",IF(X627&gt;2,"MEDIO","BAJO"))))</f>
        <v/>
      </c>
      <c r="AD627" s="0" t="str">
        <f aca="false">IF(Y627="","",IF(Y627&gt;=11,"MUY ALTO",IF(Y627&gt;=8,"ALTO",IF(Y627&gt;2,"MEDIO","BAJO"))))</f>
        <v/>
      </c>
      <c r="AE627" s="0" t="str">
        <f aca="false">IF(Z627="","",IF(Z627&gt;=8,"MUY ALTO",IF(Z627&gt;=4,"ALTO",IF(Z627&gt;0,"MEDIO","BAJO"))))</f>
        <v/>
      </c>
      <c r="AF627" s="0" t="str">
        <f aca="false">IF(AA627="","",IF(AA627&gt;=41,"MUY ALTO",IF(AA627&gt;=30,"ALTO",IF(AA627&gt;8,"MEDIO","BAJO"))))</f>
        <v/>
      </c>
      <c r="AG627" s="0" t="str">
        <f aca="false">IF(COUNT(F627:U627)&lt;16,"",IF(V627="SÍ","1. ATENCIÓN INMEDIATA",IF(COUNTIF(AB627:AE627,"MUY ALTO")&gt;0,"2. PRIORITARIO",IF(COUNTIF(AB627:AE627,"ALTO")&gt;0,"3. SEGUIMIENTO","4. SIN ALERTA"))))</f>
        <v/>
      </c>
    </row>
    <row r="628" customFormat="false" ht="15" hidden="false" customHeight="false" outlineLevel="0" collapsed="false">
      <c r="W628" s="0" t="str">
        <f aca="false">IF(COUNT(F628:U628)&lt;16,"",F628+J628+K628+S628)</f>
        <v/>
      </c>
      <c r="X628" s="0" t="str">
        <f aca="false">IF(COUNT(F628:U628)&lt;16,"",L628+P628+R628+T628)</f>
        <v/>
      </c>
      <c r="Y628" s="0" t="str">
        <f aca="false">IF(COUNT(F628:U628)&lt;16,"",G628+I628+M628+O628)</f>
        <v/>
      </c>
      <c r="Z628" s="0" t="str">
        <f aca="false">IF(COUNT(F628:U628)&lt;16,"",H628+N628+Q628+U628)</f>
        <v/>
      </c>
      <c r="AA628" s="0" t="str">
        <f aca="false">IF(COUNT(F628:U628)&lt;16,"",SUM(F628:U628))</f>
        <v/>
      </c>
      <c r="AB628" s="0" t="str">
        <f aca="false">IF(W628="","",IF(W628&gt;=12,"MUY ALTO",IF(W628&gt;=9,"ALTO",IF(W628&gt;3,"MEDIO","BAJO"))))</f>
        <v/>
      </c>
      <c r="AC628" s="0" t="str">
        <f aca="false">IF(X628="","",IF(X628&gt;=12,"MUY ALTO",IF(X628&gt;=8,"ALTO",IF(X628&gt;2,"MEDIO","BAJO"))))</f>
        <v/>
      </c>
      <c r="AD628" s="0" t="str">
        <f aca="false">IF(Y628="","",IF(Y628&gt;=11,"MUY ALTO",IF(Y628&gt;=8,"ALTO",IF(Y628&gt;2,"MEDIO","BAJO"))))</f>
        <v/>
      </c>
      <c r="AE628" s="0" t="str">
        <f aca="false">IF(Z628="","",IF(Z628&gt;=8,"MUY ALTO",IF(Z628&gt;=4,"ALTO",IF(Z628&gt;0,"MEDIO","BAJO"))))</f>
        <v/>
      </c>
      <c r="AF628" s="0" t="str">
        <f aca="false">IF(AA628="","",IF(AA628&gt;=41,"MUY ALTO",IF(AA628&gt;=30,"ALTO",IF(AA628&gt;8,"MEDIO","BAJO"))))</f>
        <v/>
      </c>
      <c r="AG628" s="0" t="str">
        <f aca="false">IF(COUNT(F628:U628)&lt;16,"",IF(V628="SÍ","1. ATENCIÓN INMEDIATA",IF(COUNTIF(AB628:AE628,"MUY ALTO")&gt;0,"2. PRIORITARIO",IF(COUNTIF(AB628:AE628,"ALTO")&gt;0,"3. SEGUIMIENTO","4. SIN ALERTA"))))</f>
        <v/>
      </c>
    </row>
    <row r="629" customFormat="false" ht="15" hidden="false" customHeight="false" outlineLevel="0" collapsed="false">
      <c r="W629" s="0" t="str">
        <f aca="false">IF(COUNT(F629:U629)&lt;16,"",F629+J629+K629+S629)</f>
        <v/>
      </c>
      <c r="X629" s="0" t="str">
        <f aca="false">IF(COUNT(F629:U629)&lt;16,"",L629+P629+R629+T629)</f>
        <v/>
      </c>
      <c r="Y629" s="0" t="str">
        <f aca="false">IF(COUNT(F629:U629)&lt;16,"",G629+I629+M629+O629)</f>
        <v/>
      </c>
      <c r="Z629" s="0" t="str">
        <f aca="false">IF(COUNT(F629:U629)&lt;16,"",H629+N629+Q629+U629)</f>
        <v/>
      </c>
      <c r="AA629" s="0" t="str">
        <f aca="false">IF(COUNT(F629:U629)&lt;16,"",SUM(F629:U629))</f>
        <v/>
      </c>
      <c r="AB629" s="0" t="str">
        <f aca="false">IF(W629="","",IF(W629&gt;=12,"MUY ALTO",IF(W629&gt;=9,"ALTO",IF(W629&gt;3,"MEDIO","BAJO"))))</f>
        <v/>
      </c>
      <c r="AC629" s="0" t="str">
        <f aca="false">IF(X629="","",IF(X629&gt;=12,"MUY ALTO",IF(X629&gt;=8,"ALTO",IF(X629&gt;2,"MEDIO","BAJO"))))</f>
        <v/>
      </c>
      <c r="AD629" s="0" t="str">
        <f aca="false">IF(Y629="","",IF(Y629&gt;=11,"MUY ALTO",IF(Y629&gt;=8,"ALTO",IF(Y629&gt;2,"MEDIO","BAJO"))))</f>
        <v/>
      </c>
      <c r="AE629" s="0" t="str">
        <f aca="false">IF(Z629="","",IF(Z629&gt;=8,"MUY ALTO",IF(Z629&gt;=4,"ALTO",IF(Z629&gt;0,"MEDIO","BAJO"))))</f>
        <v/>
      </c>
      <c r="AF629" s="0" t="str">
        <f aca="false">IF(AA629="","",IF(AA629&gt;=41,"MUY ALTO",IF(AA629&gt;=30,"ALTO",IF(AA629&gt;8,"MEDIO","BAJO"))))</f>
        <v/>
      </c>
      <c r="AG629" s="0" t="str">
        <f aca="false">IF(COUNT(F629:U629)&lt;16,"",IF(V629="SÍ","1. ATENCIÓN INMEDIATA",IF(COUNTIF(AB629:AE629,"MUY ALTO")&gt;0,"2. PRIORITARIO",IF(COUNTIF(AB629:AE629,"ALTO")&gt;0,"3. SEGUIMIENTO","4. SIN ALERTA"))))</f>
        <v/>
      </c>
    </row>
    <row r="630" customFormat="false" ht="15" hidden="false" customHeight="false" outlineLevel="0" collapsed="false">
      <c r="W630" s="0" t="str">
        <f aca="false">IF(COUNT(F630:U630)&lt;16,"",F630+J630+K630+S630)</f>
        <v/>
      </c>
      <c r="X630" s="0" t="str">
        <f aca="false">IF(COUNT(F630:U630)&lt;16,"",L630+P630+R630+T630)</f>
        <v/>
      </c>
      <c r="Y630" s="0" t="str">
        <f aca="false">IF(COUNT(F630:U630)&lt;16,"",G630+I630+M630+O630)</f>
        <v/>
      </c>
      <c r="Z630" s="0" t="str">
        <f aca="false">IF(COUNT(F630:U630)&lt;16,"",H630+N630+Q630+U630)</f>
        <v/>
      </c>
      <c r="AA630" s="0" t="str">
        <f aca="false">IF(COUNT(F630:U630)&lt;16,"",SUM(F630:U630))</f>
        <v/>
      </c>
      <c r="AB630" s="0" t="str">
        <f aca="false">IF(W630="","",IF(W630&gt;=12,"MUY ALTO",IF(W630&gt;=9,"ALTO",IF(W630&gt;3,"MEDIO","BAJO"))))</f>
        <v/>
      </c>
      <c r="AC630" s="0" t="str">
        <f aca="false">IF(X630="","",IF(X630&gt;=12,"MUY ALTO",IF(X630&gt;=8,"ALTO",IF(X630&gt;2,"MEDIO","BAJO"))))</f>
        <v/>
      </c>
      <c r="AD630" s="0" t="str">
        <f aca="false">IF(Y630="","",IF(Y630&gt;=11,"MUY ALTO",IF(Y630&gt;=8,"ALTO",IF(Y630&gt;2,"MEDIO","BAJO"))))</f>
        <v/>
      </c>
      <c r="AE630" s="0" t="str">
        <f aca="false">IF(Z630="","",IF(Z630&gt;=8,"MUY ALTO",IF(Z630&gt;=4,"ALTO",IF(Z630&gt;0,"MEDIO","BAJO"))))</f>
        <v/>
      </c>
      <c r="AF630" s="0" t="str">
        <f aca="false">IF(AA630="","",IF(AA630&gt;=41,"MUY ALTO",IF(AA630&gt;=30,"ALTO",IF(AA630&gt;8,"MEDIO","BAJO"))))</f>
        <v/>
      </c>
      <c r="AG630" s="0" t="str">
        <f aca="false">IF(COUNT(F630:U630)&lt;16,"",IF(V630="SÍ","1. ATENCIÓN INMEDIATA",IF(COUNTIF(AB630:AE630,"MUY ALTO")&gt;0,"2. PRIORITARIO",IF(COUNTIF(AB630:AE630,"ALTO")&gt;0,"3. SEGUIMIENTO","4. SIN ALERTA"))))</f>
        <v/>
      </c>
    </row>
    <row r="631" customFormat="false" ht="15" hidden="false" customHeight="false" outlineLevel="0" collapsed="false">
      <c r="W631" s="0" t="str">
        <f aca="false">IF(COUNT(F631:U631)&lt;16,"",F631+J631+K631+S631)</f>
        <v/>
      </c>
      <c r="X631" s="0" t="str">
        <f aca="false">IF(COUNT(F631:U631)&lt;16,"",L631+P631+R631+T631)</f>
        <v/>
      </c>
      <c r="Y631" s="0" t="str">
        <f aca="false">IF(COUNT(F631:U631)&lt;16,"",G631+I631+M631+O631)</f>
        <v/>
      </c>
      <c r="Z631" s="0" t="str">
        <f aca="false">IF(COUNT(F631:U631)&lt;16,"",H631+N631+Q631+U631)</f>
        <v/>
      </c>
      <c r="AA631" s="0" t="str">
        <f aca="false">IF(COUNT(F631:U631)&lt;16,"",SUM(F631:U631))</f>
        <v/>
      </c>
      <c r="AB631" s="0" t="str">
        <f aca="false">IF(W631="","",IF(W631&gt;=12,"MUY ALTO",IF(W631&gt;=9,"ALTO",IF(W631&gt;3,"MEDIO","BAJO"))))</f>
        <v/>
      </c>
      <c r="AC631" s="0" t="str">
        <f aca="false">IF(X631="","",IF(X631&gt;=12,"MUY ALTO",IF(X631&gt;=8,"ALTO",IF(X631&gt;2,"MEDIO","BAJO"))))</f>
        <v/>
      </c>
      <c r="AD631" s="0" t="str">
        <f aca="false">IF(Y631="","",IF(Y631&gt;=11,"MUY ALTO",IF(Y631&gt;=8,"ALTO",IF(Y631&gt;2,"MEDIO","BAJO"))))</f>
        <v/>
      </c>
      <c r="AE631" s="0" t="str">
        <f aca="false">IF(Z631="","",IF(Z631&gt;=8,"MUY ALTO",IF(Z631&gt;=4,"ALTO",IF(Z631&gt;0,"MEDIO","BAJO"))))</f>
        <v/>
      </c>
      <c r="AF631" s="0" t="str">
        <f aca="false">IF(AA631="","",IF(AA631&gt;=41,"MUY ALTO",IF(AA631&gt;=30,"ALTO",IF(AA631&gt;8,"MEDIO","BAJO"))))</f>
        <v/>
      </c>
      <c r="AG631" s="0" t="str">
        <f aca="false">IF(COUNT(F631:U631)&lt;16,"",IF(V631="SÍ","1. ATENCIÓN INMEDIATA",IF(COUNTIF(AB631:AE631,"MUY ALTO")&gt;0,"2. PRIORITARIO",IF(COUNTIF(AB631:AE631,"ALTO")&gt;0,"3. SEGUIMIENTO","4. SIN ALERTA"))))</f>
        <v/>
      </c>
    </row>
    <row r="632" customFormat="false" ht="15" hidden="false" customHeight="false" outlineLevel="0" collapsed="false">
      <c r="W632" s="0" t="str">
        <f aca="false">IF(COUNT(F632:U632)&lt;16,"",F632+J632+K632+S632)</f>
        <v/>
      </c>
      <c r="X632" s="0" t="str">
        <f aca="false">IF(COUNT(F632:U632)&lt;16,"",L632+P632+R632+T632)</f>
        <v/>
      </c>
      <c r="Y632" s="0" t="str">
        <f aca="false">IF(COUNT(F632:U632)&lt;16,"",G632+I632+M632+O632)</f>
        <v/>
      </c>
      <c r="Z632" s="0" t="str">
        <f aca="false">IF(COUNT(F632:U632)&lt;16,"",H632+N632+Q632+U632)</f>
        <v/>
      </c>
      <c r="AA632" s="0" t="str">
        <f aca="false">IF(COUNT(F632:U632)&lt;16,"",SUM(F632:U632))</f>
        <v/>
      </c>
      <c r="AB632" s="0" t="str">
        <f aca="false">IF(W632="","",IF(W632&gt;=12,"MUY ALTO",IF(W632&gt;=9,"ALTO",IF(W632&gt;3,"MEDIO","BAJO"))))</f>
        <v/>
      </c>
      <c r="AC632" s="0" t="str">
        <f aca="false">IF(X632="","",IF(X632&gt;=12,"MUY ALTO",IF(X632&gt;=8,"ALTO",IF(X632&gt;2,"MEDIO","BAJO"))))</f>
        <v/>
      </c>
      <c r="AD632" s="0" t="str">
        <f aca="false">IF(Y632="","",IF(Y632&gt;=11,"MUY ALTO",IF(Y632&gt;=8,"ALTO",IF(Y632&gt;2,"MEDIO","BAJO"))))</f>
        <v/>
      </c>
      <c r="AE632" s="0" t="str">
        <f aca="false">IF(Z632="","",IF(Z632&gt;=8,"MUY ALTO",IF(Z632&gt;=4,"ALTO",IF(Z632&gt;0,"MEDIO","BAJO"))))</f>
        <v/>
      </c>
      <c r="AF632" s="0" t="str">
        <f aca="false">IF(AA632="","",IF(AA632&gt;=41,"MUY ALTO",IF(AA632&gt;=30,"ALTO",IF(AA632&gt;8,"MEDIO","BAJO"))))</f>
        <v/>
      </c>
      <c r="AG632" s="0" t="str">
        <f aca="false">IF(COUNT(F632:U632)&lt;16,"",IF(V632="SÍ","1. ATENCIÓN INMEDIATA",IF(COUNTIF(AB632:AE632,"MUY ALTO")&gt;0,"2. PRIORITARIO",IF(COUNTIF(AB632:AE632,"ALTO")&gt;0,"3. SEGUIMIENTO","4. SIN ALERTA"))))</f>
        <v/>
      </c>
    </row>
    <row r="633" customFormat="false" ht="15" hidden="false" customHeight="false" outlineLevel="0" collapsed="false">
      <c r="W633" s="0" t="str">
        <f aca="false">IF(COUNT(F633:U633)&lt;16,"",F633+J633+K633+S633)</f>
        <v/>
      </c>
      <c r="X633" s="0" t="str">
        <f aca="false">IF(COUNT(F633:U633)&lt;16,"",L633+P633+R633+T633)</f>
        <v/>
      </c>
      <c r="Y633" s="0" t="str">
        <f aca="false">IF(COUNT(F633:U633)&lt;16,"",G633+I633+M633+O633)</f>
        <v/>
      </c>
      <c r="Z633" s="0" t="str">
        <f aca="false">IF(COUNT(F633:U633)&lt;16,"",H633+N633+Q633+U633)</f>
        <v/>
      </c>
      <c r="AA633" s="0" t="str">
        <f aca="false">IF(COUNT(F633:U633)&lt;16,"",SUM(F633:U633))</f>
        <v/>
      </c>
      <c r="AB633" s="0" t="str">
        <f aca="false">IF(W633="","",IF(W633&gt;=12,"MUY ALTO",IF(W633&gt;=9,"ALTO",IF(W633&gt;3,"MEDIO","BAJO"))))</f>
        <v/>
      </c>
      <c r="AC633" s="0" t="str">
        <f aca="false">IF(X633="","",IF(X633&gt;=12,"MUY ALTO",IF(X633&gt;=8,"ALTO",IF(X633&gt;2,"MEDIO","BAJO"))))</f>
        <v/>
      </c>
      <c r="AD633" s="0" t="str">
        <f aca="false">IF(Y633="","",IF(Y633&gt;=11,"MUY ALTO",IF(Y633&gt;=8,"ALTO",IF(Y633&gt;2,"MEDIO","BAJO"))))</f>
        <v/>
      </c>
      <c r="AE633" s="0" t="str">
        <f aca="false">IF(Z633="","",IF(Z633&gt;=8,"MUY ALTO",IF(Z633&gt;=4,"ALTO",IF(Z633&gt;0,"MEDIO","BAJO"))))</f>
        <v/>
      </c>
      <c r="AF633" s="0" t="str">
        <f aca="false">IF(AA633="","",IF(AA633&gt;=41,"MUY ALTO",IF(AA633&gt;=30,"ALTO",IF(AA633&gt;8,"MEDIO","BAJO"))))</f>
        <v/>
      </c>
      <c r="AG633" s="0" t="str">
        <f aca="false">IF(COUNT(F633:U633)&lt;16,"",IF(V633="SÍ","1. ATENCIÓN INMEDIATA",IF(COUNTIF(AB633:AE633,"MUY ALTO")&gt;0,"2. PRIORITARIO",IF(COUNTIF(AB633:AE633,"ALTO")&gt;0,"3. SEGUIMIENTO","4. SIN ALERTA"))))</f>
        <v/>
      </c>
    </row>
    <row r="634" customFormat="false" ht="15" hidden="false" customHeight="false" outlineLevel="0" collapsed="false">
      <c r="W634" s="0" t="str">
        <f aca="false">IF(COUNT(F634:U634)&lt;16,"",F634+J634+K634+S634)</f>
        <v/>
      </c>
      <c r="X634" s="0" t="str">
        <f aca="false">IF(COUNT(F634:U634)&lt;16,"",L634+P634+R634+T634)</f>
        <v/>
      </c>
      <c r="Y634" s="0" t="str">
        <f aca="false">IF(COUNT(F634:U634)&lt;16,"",G634+I634+M634+O634)</f>
        <v/>
      </c>
      <c r="Z634" s="0" t="str">
        <f aca="false">IF(COUNT(F634:U634)&lt;16,"",H634+N634+Q634+U634)</f>
        <v/>
      </c>
      <c r="AA634" s="0" t="str">
        <f aca="false">IF(COUNT(F634:U634)&lt;16,"",SUM(F634:U634))</f>
        <v/>
      </c>
      <c r="AB634" s="0" t="str">
        <f aca="false">IF(W634="","",IF(W634&gt;=12,"MUY ALTO",IF(W634&gt;=9,"ALTO",IF(W634&gt;3,"MEDIO","BAJO"))))</f>
        <v/>
      </c>
      <c r="AC634" s="0" t="str">
        <f aca="false">IF(X634="","",IF(X634&gt;=12,"MUY ALTO",IF(X634&gt;=8,"ALTO",IF(X634&gt;2,"MEDIO","BAJO"))))</f>
        <v/>
      </c>
      <c r="AD634" s="0" t="str">
        <f aca="false">IF(Y634="","",IF(Y634&gt;=11,"MUY ALTO",IF(Y634&gt;=8,"ALTO",IF(Y634&gt;2,"MEDIO","BAJO"))))</f>
        <v/>
      </c>
      <c r="AE634" s="0" t="str">
        <f aca="false">IF(Z634="","",IF(Z634&gt;=8,"MUY ALTO",IF(Z634&gt;=4,"ALTO",IF(Z634&gt;0,"MEDIO","BAJO"))))</f>
        <v/>
      </c>
      <c r="AF634" s="0" t="str">
        <f aca="false">IF(AA634="","",IF(AA634&gt;=41,"MUY ALTO",IF(AA634&gt;=30,"ALTO",IF(AA634&gt;8,"MEDIO","BAJO"))))</f>
        <v/>
      </c>
      <c r="AG634" s="0" t="str">
        <f aca="false">IF(COUNT(F634:U634)&lt;16,"",IF(V634="SÍ","1. ATENCIÓN INMEDIATA",IF(COUNTIF(AB634:AE634,"MUY ALTO")&gt;0,"2. PRIORITARIO",IF(COUNTIF(AB634:AE634,"ALTO")&gt;0,"3. SEGUIMIENTO","4. SIN ALERTA"))))</f>
        <v/>
      </c>
    </row>
    <row r="635" customFormat="false" ht="15" hidden="false" customHeight="false" outlineLevel="0" collapsed="false">
      <c r="W635" s="0" t="str">
        <f aca="false">IF(COUNT(F635:U635)&lt;16,"",F635+J635+K635+S635)</f>
        <v/>
      </c>
      <c r="X635" s="0" t="str">
        <f aca="false">IF(COUNT(F635:U635)&lt;16,"",L635+P635+R635+T635)</f>
        <v/>
      </c>
      <c r="Y635" s="0" t="str">
        <f aca="false">IF(COUNT(F635:U635)&lt;16,"",G635+I635+M635+O635)</f>
        <v/>
      </c>
      <c r="Z635" s="0" t="str">
        <f aca="false">IF(COUNT(F635:U635)&lt;16,"",H635+N635+Q635+U635)</f>
        <v/>
      </c>
      <c r="AA635" s="0" t="str">
        <f aca="false">IF(COUNT(F635:U635)&lt;16,"",SUM(F635:U635))</f>
        <v/>
      </c>
      <c r="AB635" s="0" t="str">
        <f aca="false">IF(W635="","",IF(W635&gt;=12,"MUY ALTO",IF(W635&gt;=9,"ALTO",IF(W635&gt;3,"MEDIO","BAJO"))))</f>
        <v/>
      </c>
      <c r="AC635" s="0" t="str">
        <f aca="false">IF(X635="","",IF(X635&gt;=12,"MUY ALTO",IF(X635&gt;=8,"ALTO",IF(X635&gt;2,"MEDIO","BAJO"))))</f>
        <v/>
      </c>
      <c r="AD635" s="0" t="str">
        <f aca="false">IF(Y635="","",IF(Y635&gt;=11,"MUY ALTO",IF(Y635&gt;=8,"ALTO",IF(Y635&gt;2,"MEDIO","BAJO"))))</f>
        <v/>
      </c>
      <c r="AE635" s="0" t="str">
        <f aca="false">IF(Z635="","",IF(Z635&gt;=8,"MUY ALTO",IF(Z635&gt;=4,"ALTO",IF(Z635&gt;0,"MEDIO","BAJO"))))</f>
        <v/>
      </c>
      <c r="AF635" s="0" t="str">
        <f aca="false">IF(AA635="","",IF(AA635&gt;=41,"MUY ALTO",IF(AA635&gt;=30,"ALTO",IF(AA635&gt;8,"MEDIO","BAJO"))))</f>
        <v/>
      </c>
      <c r="AG635" s="0" t="str">
        <f aca="false">IF(COUNT(F635:U635)&lt;16,"",IF(V635="SÍ","1. ATENCIÓN INMEDIATA",IF(COUNTIF(AB635:AE635,"MUY ALTO")&gt;0,"2. PRIORITARIO",IF(COUNTIF(AB635:AE635,"ALTO")&gt;0,"3. SEGUIMIENTO","4. SIN ALERTA"))))</f>
        <v/>
      </c>
    </row>
    <row r="636" customFormat="false" ht="15" hidden="false" customHeight="false" outlineLevel="0" collapsed="false">
      <c r="W636" s="0" t="str">
        <f aca="false">IF(COUNT(F636:U636)&lt;16,"",F636+J636+K636+S636)</f>
        <v/>
      </c>
      <c r="X636" s="0" t="str">
        <f aca="false">IF(COUNT(F636:U636)&lt;16,"",L636+P636+R636+T636)</f>
        <v/>
      </c>
      <c r="Y636" s="0" t="str">
        <f aca="false">IF(COUNT(F636:U636)&lt;16,"",G636+I636+M636+O636)</f>
        <v/>
      </c>
      <c r="Z636" s="0" t="str">
        <f aca="false">IF(COUNT(F636:U636)&lt;16,"",H636+N636+Q636+U636)</f>
        <v/>
      </c>
      <c r="AA636" s="0" t="str">
        <f aca="false">IF(COUNT(F636:U636)&lt;16,"",SUM(F636:U636))</f>
        <v/>
      </c>
      <c r="AB636" s="0" t="str">
        <f aca="false">IF(W636="","",IF(W636&gt;=12,"MUY ALTO",IF(W636&gt;=9,"ALTO",IF(W636&gt;3,"MEDIO","BAJO"))))</f>
        <v/>
      </c>
      <c r="AC636" s="0" t="str">
        <f aca="false">IF(X636="","",IF(X636&gt;=12,"MUY ALTO",IF(X636&gt;=8,"ALTO",IF(X636&gt;2,"MEDIO","BAJO"))))</f>
        <v/>
      </c>
      <c r="AD636" s="0" t="str">
        <f aca="false">IF(Y636="","",IF(Y636&gt;=11,"MUY ALTO",IF(Y636&gt;=8,"ALTO",IF(Y636&gt;2,"MEDIO","BAJO"))))</f>
        <v/>
      </c>
      <c r="AE636" s="0" t="str">
        <f aca="false">IF(Z636="","",IF(Z636&gt;=8,"MUY ALTO",IF(Z636&gt;=4,"ALTO",IF(Z636&gt;0,"MEDIO","BAJO"))))</f>
        <v/>
      </c>
      <c r="AF636" s="0" t="str">
        <f aca="false">IF(AA636="","",IF(AA636&gt;=41,"MUY ALTO",IF(AA636&gt;=30,"ALTO",IF(AA636&gt;8,"MEDIO","BAJO"))))</f>
        <v/>
      </c>
      <c r="AG636" s="0" t="str">
        <f aca="false">IF(COUNT(F636:U636)&lt;16,"",IF(V636="SÍ","1. ATENCIÓN INMEDIATA",IF(COUNTIF(AB636:AE636,"MUY ALTO")&gt;0,"2. PRIORITARIO",IF(COUNTIF(AB636:AE636,"ALTO")&gt;0,"3. SEGUIMIENTO","4. SIN ALERTA"))))</f>
        <v/>
      </c>
    </row>
    <row r="637" customFormat="false" ht="15" hidden="false" customHeight="false" outlineLevel="0" collapsed="false">
      <c r="W637" s="0" t="str">
        <f aca="false">IF(COUNT(F637:U637)&lt;16,"",F637+J637+K637+S637)</f>
        <v/>
      </c>
      <c r="X637" s="0" t="str">
        <f aca="false">IF(COUNT(F637:U637)&lt;16,"",L637+P637+R637+T637)</f>
        <v/>
      </c>
      <c r="Y637" s="0" t="str">
        <f aca="false">IF(COUNT(F637:U637)&lt;16,"",G637+I637+M637+O637)</f>
        <v/>
      </c>
      <c r="Z637" s="0" t="str">
        <f aca="false">IF(COUNT(F637:U637)&lt;16,"",H637+N637+Q637+U637)</f>
        <v/>
      </c>
      <c r="AA637" s="0" t="str">
        <f aca="false">IF(COUNT(F637:U637)&lt;16,"",SUM(F637:U637))</f>
        <v/>
      </c>
      <c r="AB637" s="0" t="str">
        <f aca="false">IF(W637="","",IF(W637&gt;=12,"MUY ALTO",IF(W637&gt;=9,"ALTO",IF(W637&gt;3,"MEDIO","BAJO"))))</f>
        <v/>
      </c>
      <c r="AC637" s="0" t="str">
        <f aca="false">IF(X637="","",IF(X637&gt;=12,"MUY ALTO",IF(X637&gt;=8,"ALTO",IF(X637&gt;2,"MEDIO","BAJO"))))</f>
        <v/>
      </c>
      <c r="AD637" s="0" t="str">
        <f aca="false">IF(Y637="","",IF(Y637&gt;=11,"MUY ALTO",IF(Y637&gt;=8,"ALTO",IF(Y637&gt;2,"MEDIO","BAJO"))))</f>
        <v/>
      </c>
      <c r="AE637" s="0" t="str">
        <f aca="false">IF(Z637="","",IF(Z637&gt;=8,"MUY ALTO",IF(Z637&gt;=4,"ALTO",IF(Z637&gt;0,"MEDIO","BAJO"))))</f>
        <v/>
      </c>
      <c r="AF637" s="0" t="str">
        <f aca="false">IF(AA637="","",IF(AA637&gt;=41,"MUY ALTO",IF(AA637&gt;=30,"ALTO",IF(AA637&gt;8,"MEDIO","BAJO"))))</f>
        <v/>
      </c>
      <c r="AG637" s="0" t="str">
        <f aca="false">IF(COUNT(F637:U637)&lt;16,"",IF(V637="SÍ","1. ATENCIÓN INMEDIATA",IF(COUNTIF(AB637:AE637,"MUY ALTO")&gt;0,"2. PRIORITARIO",IF(COUNTIF(AB637:AE637,"ALTO")&gt;0,"3. SEGUIMIENTO","4. SIN ALERTA"))))</f>
        <v/>
      </c>
    </row>
    <row r="638" customFormat="false" ht="15" hidden="false" customHeight="false" outlineLevel="0" collapsed="false">
      <c r="W638" s="0" t="str">
        <f aca="false">IF(COUNT(F638:U638)&lt;16,"",F638+J638+K638+S638)</f>
        <v/>
      </c>
      <c r="X638" s="0" t="str">
        <f aca="false">IF(COUNT(F638:U638)&lt;16,"",L638+P638+R638+T638)</f>
        <v/>
      </c>
      <c r="Y638" s="0" t="str">
        <f aca="false">IF(COUNT(F638:U638)&lt;16,"",G638+I638+M638+O638)</f>
        <v/>
      </c>
      <c r="Z638" s="0" t="str">
        <f aca="false">IF(COUNT(F638:U638)&lt;16,"",H638+N638+Q638+U638)</f>
        <v/>
      </c>
      <c r="AA638" s="0" t="str">
        <f aca="false">IF(COUNT(F638:U638)&lt;16,"",SUM(F638:U638))</f>
        <v/>
      </c>
      <c r="AB638" s="0" t="str">
        <f aca="false">IF(W638="","",IF(W638&gt;=12,"MUY ALTO",IF(W638&gt;=9,"ALTO",IF(W638&gt;3,"MEDIO","BAJO"))))</f>
        <v/>
      </c>
      <c r="AC638" s="0" t="str">
        <f aca="false">IF(X638="","",IF(X638&gt;=12,"MUY ALTO",IF(X638&gt;=8,"ALTO",IF(X638&gt;2,"MEDIO","BAJO"))))</f>
        <v/>
      </c>
      <c r="AD638" s="0" t="str">
        <f aca="false">IF(Y638="","",IF(Y638&gt;=11,"MUY ALTO",IF(Y638&gt;=8,"ALTO",IF(Y638&gt;2,"MEDIO","BAJO"))))</f>
        <v/>
      </c>
      <c r="AE638" s="0" t="str">
        <f aca="false">IF(Z638="","",IF(Z638&gt;=8,"MUY ALTO",IF(Z638&gt;=4,"ALTO",IF(Z638&gt;0,"MEDIO","BAJO"))))</f>
        <v/>
      </c>
      <c r="AF638" s="0" t="str">
        <f aca="false">IF(AA638="","",IF(AA638&gt;=41,"MUY ALTO",IF(AA638&gt;=30,"ALTO",IF(AA638&gt;8,"MEDIO","BAJO"))))</f>
        <v/>
      </c>
      <c r="AG638" s="0" t="str">
        <f aca="false">IF(COUNT(F638:U638)&lt;16,"",IF(V638="SÍ","1. ATENCIÓN INMEDIATA",IF(COUNTIF(AB638:AE638,"MUY ALTO")&gt;0,"2. PRIORITARIO",IF(COUNTIF(AB638:AE638,"ALTO")&gt;0,"3. SEGUIMIENTO","4. SIN ALERTA"))))</f>
        <v/>
      </c>
    </row>
    <row r="639" customFormat="false" ht="15" hidden="false" customHeight="false" outlineLevel="0" collapsed="false">
      <c r="W639" s="0" t="str">
        <f aca="false">IF(COUNT(F639:U639)&lt;16,"",F639+J639+K639+S639)</f>
        <v/>
      </c>
      <c r="X639" s="0" t="str">
        <f aca="false">IF(COUNT(F639:U639)&lt;16,"",L639+P639+R639+T639)</f>
        <v/>
      </c>
      <c r="Y639" s="0" t="str">
        <f aca="false">IF(COUNT(F639:U639)&lt;16,"",G639+I639+M639+O639)</f>
        <v/>
      </c>
      <c r="Z639" s="0" t="str">
        <f aca="false">IF(COUNT(F639:U639)&lt;16,"",H639+N639+Q639+U639)</f>
        <v/>
      </c>
      <c r="AA639" s="0" t="str">
        <f aca="false">IF(COUNT(F639:U639)&lt;16,"",SUM(F639:U639))</f>
        <v/>
      </c>
      <c r="AB639" s="0" t="str">
        <f aca="false">IF(W639="","",IF(W639&gt;=12,"MUY ALTO",IF(W639&gt;=9,"ALTO",IF(W639&gt;3,"MEDIO","BAJO"))))</f>
        <v/>
      </c>
      <c r="AC639" s="0" t="str">
        <f aca="false">IF(X639="","",IF(X639&gt;=12,"MUY ALTO",IF(X639&gt;=8,"ALTO",IF(X639&gt;2,"MEDIO","BAJO"))))</f>
        <v/>
      </c>
      <c r="AD639" s="0" t="str">
        <f aca="false">IF(Y639="","",IF(Y639&gt;=11,"MUY ALTO",IF(Y639&gt;=8,"ALTO",IF(Y639&gt;2,"MEDIO","BAJO"))))</f>
        <v/>
      </c>
      <c r="AE639" s="0" t="str">
        <f aca="false">IF(Z639="","",IF(Z639&gt;=8,"MUY ALTO",IF(Z639&gt;=4,"ALTO",IF(Z639&gt;0,"MEDIO","BAJO"))))</f>
        <v/>
      </c>
      <c r="AF639" s="0" t="str">
        <f aca="false">IF(AA639="","",IF(AA639&gt;=41,"MUY ALTO",IF(AA639&gt;=30,"ALTO",IF(AA639&gt;8,"MEDIO","BAJO"))))</f>
        <v/>
      </c>
      <c r="AG639" s="0" t="str">
        <f aca="false">IF(COUNT(F639:U639)&lt;16,"",IF(V639="SÍ","1. ATENCIÓN INMEDIATA",IF(COUNTIF(AB639:AE639,"MUY ALTO")&gt;0,"2. PRIORITARIO",IF(COUNTIF(AB639:AE639,"ALTO")&gt;0,"3. SEGUIMIENTO","4. SIN ALERTA"))))</f>
        <v/>
      </c>
    </row>
    <row r="640" customFormat="false" ht="15" hidden="false" customHeight="false" outlineLevel="0" collapsed="false">
      <c r="W640" s="0" t="str">
        <f aca="false">IF(COUNT(F640:U640)&lt;16,"",F640+J640+K640+S640)</f>
        <v/>
      </c>
      <c r="X640" s="0" t="str">
        <f aca="false">IF(COUNT(F640:U640)&lt;16,"",L640+P640+R640+T640)</f>
        <v/>
      </c>
      <c r="Y640" s="0" t="str">
        <f aca="false">IF(COUNT(F640:U640)&lt;16,"",G640+I640+M640+O640)</f>
        <v/>
      </c>
      <c r="Z640" s="0" t="str">
        <f aca="false">IF(COUNT(F640:U640)&lt;16,"",H640+N640+Q640+U640)</f>
        <v/>
      </c>
      <c r="AA640" s="0" t="str">
        <f aca="false">IF(COUNT(F640:U640)&lt;16,"",SUM(F640:U640))</f>
        <v/>
      </c>
      <c r="AB640" s="0" t="str">
        <f aca="false">IF(W640="","",IF(W640&gt;=12,"MUY ALTO",IF(W640&gt;=9,"ALTO",IF(W640&gt;3,"MEDIO","BAJO"))))</f>
        <v/>
      </c>
      <c r="AC640" s="0" t="str">
        <f aca="false">IF(X640="","",IF(X640&gt;=12,"MUY ALTO",IF(X640&gt;=8,"ALTO",IF(X640&gt;2,"MEDIO","BAJO"))))</f>
        <v/>
      </c>
      <c r="AD640" s="0" t="str">
        <f aca="false">IF(Y640="","",IF(Y640&gt;=11,"MUY ALTO",IF(Y640&gt;=8,"ALTO",IF(Y640&gt;2,"MEDIO","BAJO"))))</f>
        <v/>
      </c>
      <c r="AE640" s="0" t="str">
        <f aca="false">IF(Z640="","",IF(Z640&gt;=8,"MUY ALTO",IF(Z640&gt;=4,"ALTO",IF(Z640&gt;0,"MEDIO","BAJO"))))</f>
        <v/>
      </c>
      <c r="AF640" s="0" t="str">
        <f aca="false">IF(AA640="","",IF(AA640&gt;=41,"MUY ALTO",IF(AA640&gt;=30,"ALTO",IF(AA640&gt;8,"MEDIO","BAJO"))))</f>
        <v/>
      </c>
      <c r="AG640" s="0" t="str">
        <f aca="false">IF(COUNT(F640:U640)&lt;16,"",IF(V640="SÍ","1. ATENCIÓN INMEDIATA",IF(COUNTIF(AB640:AE640,"MUY ALTO")&gt;0,"2. PRIORITARIO",IF(COUNTIF(AB640:AE640,"ALTO")&gt;0,"3. SEGUIMIENTO","4. SIN ALERTA"))))</f>
        <v/>
      </c>
    </row>
    <row r="641" customFormat="false" ht="15" hidden="false" customHeight="false" outlineLevel="0" collapsed="false">
      <c r="W641" s="0" t="str">
        <f aca="false">IF(COUNT(F641:U641)&lt;16,"",F641+J641+K641+S641)</f>
        <v/>
      </c>
      <c r="X641" s="0" t="str">
        <f aca="false">IF(COUNT(F641:U641)&lt;16,"",L641+P641+R641+T641)</f>
        <v/>
      </c>
      <c r="Y641" s="0" t="str">
        <f aca="false">IF(COUNT(F641:U641)&lt;16,"",G641+I641+M641+O641)</f>
        <v/>
      </c>
      <c r="Z641" s="0" t="str">
        <f aca="false">IF(COUNT(F641:U641)&lt;16,"",H641+N641+Q641+U641)</f>
        <v/>
      </c>
      <c r="AA641" s="0" t="str">
        <f aca="false">IF(COUNT(F641:U641)&lt;16,"",SUM(F641:U641))</f>
        <v/>
      </c>
      <c r="AB641" s="0" t="str">
        <f aca="false">IF(W641="","",IF(W641&gt;=12,"MUY ALTO",IF(W641&gt;=9,"ALTO",IF(W641&gt;3,"MEDIO","BAJO"))))</f>
        <v/>
      </c>
      <c r="AC641" s="0" t="str">
        <f aca="false">IF(X641="","",IF(X641&gt;=12,"MUY ALTO",IF(X641&gt;=8,"ALTO",IF(X641&gt;2,"MEDIO","BAJO"))))</f>
        <v/>
      </c>
      <c r="AD641" s="0" t="str">
        <f aca="false">IF(Y641="","",IF(Y641&gt;=11,"MUY ALTO",IF(Y641&gt;=8,"ALTO",IF(Y641&gt;2,"MEDIO","BAJO"))))</f>
        <v/>
      </c>
      <c r="AE641" s="0" t="str">
        <f aca="false">IF(Z641="","",IF(Z641&gt;=8,"MUY ALTO",IF(Z641&gt;=4,"ALTO",IF(Z641&gt;0,"MEDIO","BAJO"))))</f>
        <v/>
      </c>
      <c r="AF641" s="0" t="str">
        <f aca="false">IF(AA641="","",IF(AA641&gt;=41,"MUY ALTO",IF(AA641&gt;=30,"ALTO",IF(AA641&gt;8,"MEDIO","BAJO"))))</f>
        <v/>
      </c>
      <c r="AG641" s="0" t="str">
        <f aca="false">IF(COUNT(F641:U641)&lt;16,"",IF(V641="SÍ","1. ATENCIÓN INMEDIATA",IF(COUNTIF(AB641:AE641,"MUY ALTO")&gt;0,"2. PRIORITARIO",IF(COUNTIF(AB641:AE641,"ALTO")&gt;0,"3. SEGUIMIENTO","4. SIN ALERTA"))))</f>
        <v/>
      </c>
    </row>
    <row r="642" customFormat="false" ht="15" hidden="false" customHeight="false" outlineLevel="0" collapsed="false">
      <c r="W642" s="0" t="str">
        <f aca="false">IF(COUNT(F642:U642)&lt;16,"",F642+J642+K642+S642)</f>
        <v/>
      </c>
      <c r="X642" s="0" t="str">
        <f aca="false">IF(COUNT(F642:U642)&lt;16,"",L642+P642+R642+T642)</f>
        <v/>
      </c>
      <c r="Y642" s="0" t="str">
        <f aca="false">IF(COUNT(F642:U642)&lt;16,"",G642+I642+M642+O642)</f>
        <v/>
      </c>
      <c r="Z642" s="0" t="str">
        <f aca="false">IF(COUNT(F642:U642)&lt;16,"",H642+N642+Q642+U642)</f>
        <v/>
      </c>
      <c r="AA642" s="0" t="str">
        <f aca="false">IF(COUNT(F642:U642)&lt;16,"",SUM(F642:U642))</f>
        <v/>
      </c>
      <c r="AB642" s="0" t="str">
        <f aca="false">IF(W642="","",IF(W642&gt;=12,"MUY ALTO",IF(W642&gt;=9,"ALTO",IF(W642&gt;3,"MEDIO","BAJO"))))</f>
        <v/>
      </c>
      <c r="AC642" s="0" t="str">
        <f aca="false">IF(X642="","",IF(X642&gt;=12,"MUY ALTO",IF(X642&gt;=8,"ALTO",IF(X642&gt;2,"MEDIO","BAJO"))))</f>
        <v/>
      </c>
      <c r="AD642" s="0" t="str">
        <f aca="false">IF(Y642="","",IF(Y642&gt;=11,"MUY ALTO",IF(Y642&gt;=8,"ALTO",IF(Y642&gt;2,"MEDIO","BAJO"))))</f>
        <v/>
      </c>
      <c r="AE642" s="0" t="str">
        <f aca="false">IF(Z642="","",IF(Z642&gt;=8,"MUY ALTO",IF(Z642&gt;=4,"ALTO",IF(Z642&gt;0,"MEDIO","BAJO"))))</f>
        <v/>
      </c>
      <c r="AF642" s="0" t="str">
        <f aca="false">IF(AA642="","",IF(AA642&gt;=41,"MUY ALTO",IF(AA642&gt;=30,"ALTO",IF(AA642&gt;8,"MEDIO","BAJO"))))</f>
        <v/>
      </c>
      <c r="AG642" s="0" t="str">
        <f aca="false">IF(COUNT(F642:U642)&lt;16,"",IF(V642="SÍ","1. ATENCIÓN INMEDIATA",IF(COUNTIF(AB642:AE642,"MUY ALTO")&gt;0,"2. PRIORITARIO",IF(COUNTIF(AB642:AE642,"ALTO")&gt;0,"3. SEGUIMIENTO","4. SIN ALERTA"))))</f>
        <v/>
      </c>
    </row>
    <row r="643" customFormat="false" ht="15" hidden="false" customHeight="false" outlineLevel="0" collapsed="false">
      <c r="W643" s="0" t="str">
        <f aca="false">IF(COUNT(F643:U643)&lt;16,"",F643+J643+K643+S643)</f>
        <v/>
      </c>
      <c r="X643" s="0" t="str">
        <f aca="false">IF(COUNT(F643:U643)&lt;16,"",L643+P643+R643+T643)</f>
        <v/>
      </c>
      <c r="Y643" s="0" t="str">
        <f aca="false">IF(COUNT(F643:U643)&lt;16,"",G643+I643+M643+O643)</f>
        <v/>
      </c>
      <c r="Z643" s="0" t="str">
        <f aca="false">IF(COUNT(F643:U643)&lt;16,"",H643+N643+Q643+U643)</f>
        <v/>
      </c>
      <c r="AA643" s="0" t="str">
        <f aca="false">IF(COUNT(F643:U643)&lt;16,"",SUM(F643:U643))</f>
        <v/>
      </c>
      <c r="AB643" s="0" t="str">
        <f aca="false">IF(W643="","",IF(W643&gt;=12,"MUY ALTO",IF(W643&gt;=9,"ALTO",IF(W643&gt;3,"MEDIO","BAJO"))))</f>
        <v/>
      </c>
      <c r="AC643" s="0" t="str">
        <f aca="false">IF(X643="","",IF(X643&gt;=12,"MUY ALTO",IF(X643&gt;=8,"ALTO",IF(X643&gt;2,"MEDIO","BAJO"))))</f>
        <v/>
      </c>
      <c r="AD643" s="0" t="str">
        <f aca="false">IF(Y643="","",IF(Y643&gt;=11,"MUY ALTO",IF(Y643&gt;=8,"ALTO",IF(Y643&gt;2,"MEDIO","BAJO"))))</f>
        <v/>
      </c>
      <c r="AE643" s="0" t="str">
        <f aca="false">IF(Z643="","",IF(Z643&gt;=8,"MUY ALTO",IF(Z643&gt;=4,"ALTO",IF(Z643&gt;0,"MEDIO","BAJO"))))</f>
        <v/>
      </c>
      <c r="AF643" s="0" t="str">
        <f aca="false">IF(AA643="","",IF(AA643&gt;=41,"MUY ALTO",IF(AA643&gt;=30,"ALTO",IF(AA643&gt;8,"MEDIO","BAJO"))))</f>
        <v/>
      </c>
      <c r="AG643" s="0" t="str">
        <f aca="false">IF(COUNT(F643:U643)&lt;16,"",IF(V643="SÍ","1. ATENCIÓN INMEDIATA",IF(COUNTIF(AB643:AE643,"MUY ALTO")&gt;0,"2. PRIORITARIO",IF(COUNTIF(AB643:AE643,"ALTO")&gt;0,"3. SEGUIMIENTO","4. SIN ALERTA"))))</f>
        <v/>
      </c>
    </row>
    <row r="644" customFormat="false" ht="15" hidden="false" customHeight="false" outlineLevel="0" collapsed="false">
      <c r="W644" s="0" t="str">
        <f aca="false">IF(COUNT(F644:U644)&lt;16,"",F644+J644+K644+S644)</f>
        <v/>
      </c>
      <c r="X644" s="0" t="str">
        <f aca="false">IF(COUNT(F644:U644)&lt;16,"",L644+P644+R644+T644)</f>
        <v/>
      </c>
      <c r="Y644" s="0" t="str">
        <f aca="false">IF(COUNT(F644:U644)&lt;16,"",G644+I644+M644+O644)</f>
        <v/>
      </c>
      <c r="Z644" s="0" t="str">
        <f aca="false">IF(COUNT(F644:U644)&lt;16,"",H644+N644+Q644+U644)</f>
        <v/>
      </c>
      <c r="AA644" s="0" t="str">
        <f aca="false">IF(COUNT(F644:U644)&lt;16,"",SUM(F644:U644))</f>
        <v/>
      </c>
      <c r="AB644" s="0" t="str">
        <f aca="false">IF(W644="","",IF(W644&gt;=12,"MUY ALTO",IF(W644&gt;=9,"ALTO",IF(W644&gt;3,"MEDIO","BAJO"))))</f>
        <v/>
      </c>
      <c r="AC644" s="0" t="str">
        <f aca="false">IF(X644="","",IF(X644&gt;=12,"MUY ALTO",IF(X644&gt;=8,"ALTO",IF(X644&gt;2,"MEDIO","BAJO"))))</f>
        <v/>
      </c>
      <c r="AD644" s="0" t="str">
        <f aca="false">IF(Y644="","",IF(Y644&gt;=11,"MUY ALTO",IF(Y644&gt;=8,"ALTO",IF(Y644&gt;2,"MEDIO","BAJO"))))</f>
        <v/>
      </c>
      <c r="AE644" s="0" t="str">
        <f aca="false">IF(Z644="","",IF(Z644&gt;=8,"MUY ALTO",IF(Z644&gt;=4,"ALTO",IF(Z644&gt;0,"MEDIO","BAJO"))))</f>
        <v/>
      </c>
      <c r="AF644" s="0" t="str">
        <f aca="false">IF(AA644="","",IF(AA644&gt;=41,"MUY ALTO",IF(AA644&gt;=30,"ALTO",IF(AA644&gt;8,"MEDIO","BAJO"))))</f>
        <v/>
      </c>
      <c r="AG644" s="0" t="str">
        <f aca="false">IF(COUNT(F644:U644)&lt;16,"",IF(V644="SÍ","1. ATENCIÓN INMEDIATA",IF(COUNTIF(AB644:AE644,"MUY ALTO")&gt;0,"2. PRIORITARIO",IF(COUNTIF(AB644:AE644,"ALTO")&gt;0,"3. SEGUIMIENTO","4. SIN ALERTA"))))</f>
        <v/>
      </c>
    </row>
    <row r="645" customFormat="false" ht="15" hidden="false" customHeight="false" outlineLevel="0" collapsed="false">
      <c r="W645" s="0" t="str">
        <f aca="false">IF(COUNT(F645:U645)&lt;16,"",F645+J645+K645+S645)</f>
        <v/>
      </c>
      <c r="X645" s="0" t="str">
        <f aca="false">IF(COUNT(F645:U645)&lt;16,"",L645+P645+R645+T645)</f>
        <v/>
      </c>
      <c r="Y645" s="0" t="str">
        <f aca="false">IF(COUNT(F645:U645)&lt;16,"",G645+I645+M645+O645)</f>
        <v/>
      </c>
      <c r="Z645" s="0" t="str">
        <f aca="false">IF(COUNT(F645:U645)&lt;16,"",H645+N645+Q645+U645)</f>
        <v/>
      </c>
      <c r="AA645" s="0" t="str">
        <f aca="false">IF(COUNT(F645:U645)&lt;16,"",SUM(F645:U645))</f>
        <v/>
      </c>
      <c r="AB645" s="0" t="str">
        <f aca="false">IF(W645="","",IF(W645&gt;=12,"MUY ALTO",IF(W645&gt;=9,"ALTO",IF(W645&gt;3,"MEDIO","BAJO"))))</f>
        <v/>
      </c>
      <c r="AC645" s="0" t="str">
        <f aca="false">IF(X645="","",IF(X645&gt;=12,"MUY ALTO",IF(X645&gt;=8,"ALTO",IF(X645&gt;2,"MEDIO","BAJO"))))</f>
        <v/>
      </c>
      <c r="AD645" s="0" t="str">
        <f aca="false">IF(Y645="","",IF(Y645&gt;=11,"MUY ALTO",IF(Y645&gt;=8,"ALTO",IF(Y645&gt;2,"MEDIO","BAJO"))))</f>
        <v/>
      </c>
      <c r="AE645" s="0" t="str">
        <f aca="false">IF(Z645="","",IF(Z645&gt;=8,"MUY ALTO",IF(Z645&gt;=4,"ALTO",IF(Z645&gt;0,"MEDIO","BAJO"))))</f>
        <v/>
      </c>
      <c r="AF645" s="0" t="str">
        <f aca="false">IF(AA645="","",IF(AA645&gt;=41,"MUY ALTO",IF(AA645&gt;=30,"ALTO",IF(AA645&gt;8,"MEDIO","BAJO"))))</f>
        <v/>
      </c>
      <c r="AG645" s="0" t="str">
        <f aca="false">IF(COUNT(F645:U645)&lt;16,"",IF(V645="SÍ","1. ATENCIÓN INMEDIATA",IF(COUNTIF(AB645:AE645,"MUY ALTO")&gt;0,"2. PRIORITARIO",IF(COUNTIF(AB645:AE645,"ALTO")&gt;0,"3. SEGUIMIENTO","4. SIN ALERTA"))))</f>
        <v/>
      </c>
    </row>
    <row r="646" customFormat="false" ht="15" hidden="false" customHeight="false" outlineLevel="0" collapsed="false">
      <c r="W646" s="0" t="str">
        <f aca="false">IF(COUNT(F646:U646)&lt;16,"",F646+J646+K646+S646)</f>
        <v/>
      </c>
      <c r="X646" s="0" t="str">
        <f aca="false">IF(COUNT(F646:U646)&lt;16,"",L646+P646+R646+T646)</f>
        <v/>
      </c>
      <c r="Y646" s="0" t="str">
        <f aca="false">IF(COUNT(F646:U646)&lt;16,"",G646+I646+M646+O646)</f>
        <v/>
      </c>
      <c r="Z646" s="0" t="str">
        <f aca="false">IF(COUNT(F646:U646)&lt;16,"",H646+N646+Q646+U646)</f>
        <v/>
      </c>
      <c r="AA646" s="0" t="str">
        <f aca="false">IF(COUNT(F646:U646)&lt;16,"",SUM(F646:U646))</f>
        <v/>
      </c>
      <c r="AB646" s="0" t="str">
        <f aca="false">IF(W646="","",IF(W646&gt;=12,"MUY ALTO",IF(W646&gt;=9,"ALTO",IF(W646&gt;3,"MEDIO","BAJO"))))</f>
        <v/>
      </c>
      <c r="AC646" s="0" t="str">
        <f aca="false">IF(X646="","",IF(X646&gt;=12,"MUY ALTO",IF(X646&gt;=8,"ALTO",IF(X646&gt;2,"MEDIO","BAJO"))))</f>
        <v/>
      </c>
      <c r="AD646" s="0" t="str">
        <f aca="false">IF(Y646="","",IF(Y646&gt;=11,"MUY ALTO",IF(Y646&gt;=8,"ALTO",IF(Y646&gt;2,"MEDIO","BAJO"))))</f>
        <v/>
      </c>
      <c r="AE646" s="0" t="str">
        <f aca="false">IF(Z646="","",IF(Z646&gt;=8,"MUY ALTO",IF(Z646&gt;=4,"ALTO",IF(Z646&gt;0,"MEDIO","BAJO"))))</f>
        <v/>
      </c>
      <c r="AF646" s="0" t="str">
        <f aca="false">IF(AA646="","",IF(AA646&gt;=41,"MUY ALTO",IF(AA646&gt;=30,"ALTO",IF(AA646&gt;8,"MEDIO","BAJO"))))</f>
        <v/>
      </c>
      <c r="AG646" s="0" t="str">
        <f aca="false">IF(COUNT(F646:U646)&lt;16,"",IF(V646="SÍ","1. ATENCIÓN INMEDIATA",IF(COUNTIF(AB646:AE646,"MUY ALTO")&gt;0,"2. PRIORITARIO",IF(COUNTIF(AB646:AE646,"ALTO")&gt;0,"3. SEGUIMIENTO","4. SIN ALERTA"))))</f>
        <v/>
      </c>
    </row>
    <row r="647" customFormat="false" ht="15" hidden="false" customHeight="false" outlineLevel="0" collapsed="false">
      <c r="W647" s="0" t="str">
        <f aca="false">IF(COUNT(F647:U647)&lt;16,"",F647+J647+K647+S647)</f>
        <v/>
      </c>
      <c r="X647" s="0" t="str">
        <f aca="false">IF(COUNT(F647:U647)&lt;16,"",L647+P647+R647+T647)</f>
        <v/>
      </c>
      <c r="Y647" s="0" t="str">
        <f aca="false">IF(COUNT(F647:U647)&lt;16,"",G647+I647+M647+O647)</f>
        <v/>
      </c>
      <c r="Z647" s="0" t="str">
        <f aca="false">IF(COUNT(F647:U647)&lt;16,"",H647+N647+Q647+U647)</f>
        <v/>
      </c>
      <c r="AA647" s="0" t="str">
        <f aca="false">IF(COUNT(F647:U647)&lt;16,"",SUM(F647:U647))</f>
        <v/>
      </c>
      <c r="AB647" s="0" t="str">
        <f aca="false">IF(W647="","",IF(W647&gt;=12,"MUY ALTO",IF(W647&gt;=9,"ALTO",IF(W647&gt;3,"MEDIO","BAJO"))))</f>
        <v/>
      </c>
      <c r="AC647" s="0" t="str">
        <f aca="false">IF(X647="","",IF(X647&gt;=12,"MUY ALTO",IF(X647&gt;=8,"ALTO",IF(X647&gt;2,"MEDIO","BAJO"))))</f>
        <v/>
      </c>
      <c r="AD647" s="0" t="str">
        <f aca="false">IF(Y647="","",IF(Y647&gt;=11,"MUY ALTO",IF(Y647&gt;=8,"ALTO",IF(Y647&gt;2,"MEDIO","BAJO"))))</f>
        <v/>
      </c>
      <c r="AE647" s="0" t="str">
        <f aca="false">IF(Z647="","",IF(Z647&gt;=8,"MUY ALTO",IF(Z647&gt;=4,"ALTO",IF(Z647&gt;0,"MEDIO","BAJO"))))</f>
        <v/>
      </c>
      <c r="AF647" s="0" t="str">
        <f aca="false">IF(AA647="","",IF(AA647&gt;=41,"MUY ALTO",IF(AA647&gt;=30,"ALTO",IF(AA647&gt;8,"MEDIO","BAJO"))))</f>
        <v/>
      </c>
      <c r="AG647" s="0" t="str">
        <f aca="false">IF(COUNT(F647:U647)&lt;16,"",IF(V647="SÍ","1. ATENCIÓN INMEDIATA",IF(COUNTIF(AB647:AE647,"MUY ALTO")&gt;0,"2. PRIORITARIO",IF(COUNTIF(AB647:AE647,"ALTO")&gt;0,"3. SEGUIMIENTO","4. SIN ALERTA"))))</f>
        <v/>
      </c>
    </row>
    <row r="648" customFormat="false" ht="15" hidden="false" customHeight="false" outlineLevel="0" collapsed="false">
      <c r="W648" s="0" t="str">
        <f aca="false">IF(COUNT(F648:U648)&lt;16,"",F648+J648+K648+S648)</f>
        <v/>
      </c>
      <c r="X648" s="0" t="str">
        <f aca="false">IF(COUNT(F648:U648)&lt;16,"",L648+P648+R648+T648)</f>
        <v/>
      </c>
      <c r="Y648" s="0" t="str">
        <f aca="false">IF(COUNT(F648:U648)&lt;16,"",G648+I648+M648+O648)</f>
        <v/>
      </c>
      <c r="Z648" s="0" t="str">
        <f aca="false">IF(COUNT(F648:U648)&lt;16,"",H648+N648+Q648+U648)</f>
        <v/>
      </c>
      <c r="AA648" s="0" t="str">
        <f aca="false">IF(COUNT(F648:U648)&lt;16,"",SUM(F648:U648))</f>
        <v/>
      </c>
      <c r="AB648" s="0" t="str">
        <f aca="false">IF(W648="","",IF(W648&gt;=12,"MUY ALTO",IF(W648&gt;=9,"ALTO",IF(W648&gt;3,"MEDIO","BAJO"))))</f>
        <v/>
      </c>
      <c r="AC648" s="0" t="str">
        <f aca="false">IF(X648="","",IF(X648&gt;=12,"MUY ALTO",IF(X648&gt;=8,"ALTO",IF(X648&gt;2,"MEDIO","BAJO"))))</f>
        <v/>
      </c>
      <c r="AD648" s="0" t="str">
        <f aca="false">IF(Y648="","",IF(Y648&gt;=11,"MUY ALTO",IF(Y648&gt;=8,"ALTO",IF(Y648&gt;2,"MEDIO","BAJO"))))</f>
        <v/>
      </c>
      <c r="AE648" s="0" t="str">
        <f aca="false">IF(Z648="","",IF(Z648&gt;=8,"MUY ALTO",IF(Z648&gt;=4,"ALTO",IF(Z648&gt;0,"MEDIO","BAJO"))))</f>
        <v/>
      </c>
      <c r="AF648" s="0" t="str">
        <f aca="false">IF(AA648="","",IF(AA648&gt;=41,"MUY ALTO",IF(AA648&gt;=30,"ALTO",IF(AA648&gt;8,"MEDIO","BAJO"))))</f>
        <v/>
      </c>
      <c r="AG648" s="0" t="str">
        <f aca="false">IF(COUNT(F648:U648)&lt;16,"",IF(V648="SÍ","1. ATENCIÓN INMEDIATA",IF(COUNTIF(AB648:AE648,"MUY ALTO")&gt;0,"2. PRIORITARIO",IF(COUNTIF(AB648:AE648,"ALTO")&gt;0,"3. SEGUIMIENTO","4. SIN ALERTA"))))</f>
        <v/>
      </c>
    </row>
    <row r="649" customFormat="false" ht="15" hidden="false" customHeight="false" outlineLevel="0" collapsed="false">
      <c r="W649" s="0" t="str">
        <f aca="false">IF(COUNT(F649:U649)&lt;16,"",F649+J649+K649+S649)</f>
        <v/>
      </c>
      <c r="X649" s="0" t="str">
        <f aca="false">IF(COUNT(F649:U649)&lt;16,"",L649+P649+R649+T649)</f>
        <v/>
      </c>
      <c r="Y649" s="0" t="str">
        <f aca="false">IF(COUNT(F649:U649)&lt;16,"",G649+I649+M649+O649)</f>
        <v/>
      </c>
      <c r="Z649" s="0" t="str">
        <f aca="false">IF(COUNT(F649:U649)&lt;16,"",H649+N649+Q649+U649)</f>
        <v/>
      </c>
      <c r="AA649" s="0" t="str">
        <f aca="false">IF(COUNT(F649:U649)&lt;16,"",SUM(F649:U649))</f>
        <v/>
      </c>
      <c r="AB649" s="0" t="str">
        <f aca="false">IF(W649="","",IF(W649&gt;=12,"MUY ALTO",IF(W649&gt;=9,"ALTO",IF(W649&gt;3,"MEDIO","BAJO"))))</f>
        <v/>
      </c>
      <c r="AC649" s="0" t="str">
        <f aca="false">IF(X649="","",IF(X649&gt;=12,"MUY ALTO",IF(X649&gt;=8,"ALTO",IF(X649&gt;2,"MEDIO","BAJO"))))</f>
        <v/>
      </c>
      <c r="AD649" s="0" t="str">
        <f aca="false">IF(Y649="","",IF(Y649&gt;=11,"MUY ALTO",IF(Y649&gt;=8,"ALTO",IF(Y649&gt;2,"MEDIO","BAJO"))))</f>
        <v/>
      </c>
      <c r="AE649" s="0" t="str">
        <f aca="false">IF(Z649="","",IF(Z649&gt;=8,"MUY ALTO",IF(Z649&gt;=4,"ALTO",IF(Z649&gt;0,"MEDIO","BAJO"))))</f>
        <v/>
      </c>
      <c r="AF649" s="0" t="str">
        <f aca="false">IF(AA649="","",IF(AA649&gt;=41,"MUY ALTO",IF(AA649&gt;=30,"ALTO",IF(AA649&gt;8,"MEDIO","BAJO"))))</f>
        <v/>
      </c>
      <c r="AG649" s="0" t="str">
        <f aca="false">IF(COUNT(F649:U649)&lt;16,"",IF(V649="SÍ","1. ATENCIÓN INMEDIATA",IF(COUNTIF(AB649:AE649,"MUY ALTO")&gt;0,"2. PRIORITARIO",IF(COUNTIF(AB649:AE649,"ALTO")&gt;0,"3. SEGUIMIENTO","4. SIN ALERTA"))))</f>
        <v/>
      </c>
    </row>
    <row r="650" customFormat="false" ht="15" hidden="false" customHeight="false" outlineLevel="0" collapsed="false">
      <c r="W650" s="0" t="str">
        <f aca="false">IF(COUNT(F650:U650)&lt;16,"",F650+J650+K650+S650)</f>
        <v/>
      </c>
      <c r="X650" s="0" t="str">
        <f aca="false">IF(COUNT(F650:U650)&lt;16,"",L650+P650+R650+T650)</f>
        <v/>
      </c>
      <c r="Y650" s="0" t="str">
        <f aca="false">IF(COUNT(F650:U650)&lt;16,"",G650+I650+M650+O650)</f>
        <v/>
      </c>
      <c r="Z650" s="0" t="str">
        <f aca="false">IF(COUNT(F650:U650)&lt;16,"",H650+N650+Q650+U650)</f>
        <v/>
      </c>
      <c r="AA650" s="0" t="str">
        <f aca="false">IF(COUNT(F650:U650)&lt;16,"",SUM(F650:U650))</f>
        <v/>
      </c>
      <c r="AB650" s="0" t="str">
        <f aca="false">IF(W650="","",IF(W650&gt;=12,"MUY ALTO",IF(W650&gt;=9,"ALTO",IF(W650&gt;3,"MEDIO","BAJO"))))</f>
        <v/>
      </c>
      <c r="AC650" s="0" t="str">
        <f aca="false">IF(X650="","",IF(X650&gt;=12,"MUY ALTO",IF(X650&gt;=8,"ALTO",IF(X650&gt;2,"MEDIO","BAJO"))))</f>
        <v/>
      </c>
      <c r="AD650" s="0" t="str">
        <f aca="false">IF(Y650="","",IF(Y650&gt;=11,"MUY ALTO",IF(Y650&gt;=8,"ALTO",IF(Y650&gt;2,"MEDIO","BAJO"))))</f>
        <v/>
      </c>
      <c r="AE650" s="0" t="str">
        <f aca="false">IF(Z650="","",IF(Z650&gt;=8,"MUY ALTO",IF(Z650&gt;=4,"ALTO",IF(Z650&gt;0,"MEDIO","BAJO"))))</f>
        <v/>
      </c>
      <c r="AF650" s="0" t="str">
        <f aca="false">IF(AA650="","",IF(AA650&gt;=41,"MUY ALTO",IF(AA650&gt;=30,"ALTO",IF(AA650&gt;8,"MEDIO","BAJO"))))</f>
        <v/>
      </c>
      <c r="AG650" s="0" t="str">
        <f aca="false">IF(COUNT(F650:U650)&lt;16,"",IF(V650="SÍ","1. ATENCIÓN INMEDIATA",IF(COUNTIF(AB650:AE650,"MUY ALTO")&gt;0,"2. PRIORITARIO",IF(COUNTIF(AB650:AE650,"ALTO")&gt;0,"3. SEGUIMIENTO","4. SIN ALERTA"))))</f>
        <v/>
      </c>
    </row>
    <row r="651" customFormat="false" ht="15" hidden="false" customHeight="false" outlineLevel="0" collapsed="false">
      <c r="W651" s="0" t="str">
        <f aca="false">IF(COUNT(F651:U651)&lt;16,"",F651+J651+K651+S651)</f>
        <v/>
      </c>
      <c r="X651" s="0" t="str">
        <f aca="false">IF(COUNT(F651:U651)&lt;16,"",L651+P651+R651+T651)</f>
        <v/>
      </c>
      <c r="Y651" s="0" t="str">
        <f aca="false">IF(COUNT(F651:U651)&lt;16,"",G651+I651+M651+O651)</f>
        <v/>
      </c>
      <c r="Z651" s="0" t="str">
        <f aca="false">IF(COUNT(F651:U651)&lt;16,"",H651+N651+Q651+U651)</f>
        <v/>
      </c>
      <c r="AA651" s="0" t="str">
        <f aca="false">IF(COUNT(F651:U651)&lt;16,"",SUM(F651:U651))</f>
        <v/>
      </c>
      <c r="AB651" s="0" t="str">
        <f aca="false">IF(W651="","",IF(W651&gt;=12,"MUY ALTO",IF(W651&gt;=9,"ALTO",IF(W651&gt;3,"MEDIO","BAJO"))))</f>
        <v/>
      </c>
      <c r="AC651" s="0" t="str">
        <f aca="false">IF(X651="","",IF(X651&gt;=12,"MUY ALTO",IF(X651&gt;=8,"ALTO",IF(X651&gt;2,"MEDIO","BAJO"))))</f>
        <v/>
      </c>
      <c r="AD651" s="0" t="str">
        <f aca="false">IF(Y651="","",IF(Y651&gt;=11,"MUY ALTO",IF(Y651&gt;=8,"ALTO",IF(Y651&gt;2,"MEDIO","BAJO"))))</f>
        <v/>
      </c>
      <c r="AE651" s="0" t="str">
        <f aca="false">IF(Z651="","",IF(Z651&gt;=8,"MUY ALTO",IF(Z651&gt;=4,"ALTO",IF(Z651&gt;0,"MEDIO","BAJO"))))</f>
        <v/>
      </c>
      <c r="AF651" s="0" t="str">
        <f aca="false">IF(AA651="","",IF(AA651&gt;=41,"MUY ALTO",IF(AA651&gt;=30,"ALTO",IF(AA651&gt;8,"MEDIO","BAJO"))))</f>
        <v/>
      </c>
      <c r="AG651" s="0" t="str">
        <f aca="false">IF(COUNT(F651:U651)&lt;16,"",IF(V651="SÍ","1. ATENCIÓN INMEDIATA",IF(COUNTIF(AB651:AE651,"MUY ALTO")&gt;0,"2. PRIORITARIO",IF(COUNTIF(AB651:AE651,"ALTO")&gt;0,"3. SEGUIMIENTO","4. SIN ALERTA"))))</f>
        <v/>
      </c>
    </row>
    <row r="652" customFormat="false" ht="15" hidden="false" customHeight="false" outlineLevel="0" collapsed="false">
      <c r="W652" s="0" t="str">
        <f aca="false">IF(COUNT(F652:U652)&lt;16,"",F652+J652+K652+S652)</f>
        <v/>
      </c>
      <c r="X652" s="0" t="str">
        <f aca="false">IF(COUNT(F652:U652)&lt;16,"",L652+P652+R652+T652)</f>
        <v/>
      </c>
      <c r="Y652" s="0" t="str">
        <f aca="false">IF(COUNT(F652:U652)&lt;16,"",G652+I652+M652+O652)</f>
        <v/>
      </c>
      <c r="Z652" s="0" t="str">
        <f aca="false">IF(COUNT(F652:U652)&lt;16,"",H652+N652+Q652+U652)</f>
        <v/>
      </c>
      <c r="AA652" s="0" t="str">
        <f aca="false">IF(COUNT(F652:U652)&lt;16,"",SUM(F652:U652))</f>
        <v/>
      </c>
      <c r="AB652" s="0" t="str">
        <f aca="false">IF(W652="","",IF(W652&gt;=12,"MUY ALTO",IF(W652&gt;=9,"ALTO",IF(W652&gt;3,"MEDIO","BAJO"))))</f>
        <v/>
      </c>
      <c r="AC652" s="0" t="str">
        <f aca="false">IF(X652="","",IF(X652&gt;=12,"MUY ALTO",IF(X652&gt;=8,"ALTO",IF(X652&gt;2,"MEDIO","BAJO"))))</f>
        <v/>
      </c>
      <c r="AD652" s="0" t="str">
        <f aca="false">IF(Y652="","",IF(Y652&gt;=11,"MUY ALTO",IF(Y652&gt;=8,"ALTO",IF(Y652&gt;2,"MEDIO","BAJO"))))</f>
        <v/>
      </c>
      <c r="AE652" s="0" t="str">
        <f aca="false">IF(Z652="","",IF(Z652&gt;=8,"MUY ALTO",IF(Z652&gt;=4,"ALTO",IF(Z652&gt;0,"MEDIO","BAJO"))))</f>
        <v/>
      </c>
      <c r="AF652" s="0" t="str">
        <f aca="false">IF(AA652="","",IF(AA652&gt;=41,"MUY ALTO",IF(AA652&gt;=30,"ALTO",IF(AA652&gt;8,"MEDIO","BAJO"))))</f>
        <v/>
      </c>
      <c r="AG652" s="0" t="str">
        <f aca="false">IF(COUNT(F652:U652)&lt;16,"",IF(V652="SÍ","1. ATENCIÓN INMEDIATA",IF(COUNTIF(AB652:AE652,"MUY ALTO")&gt;0,"2. PRIORITARIO",IF(COUNTIF(AB652:AE652,"ALTO")&gt;0,"3. SEGUIMIENTO","4. SIN ALERTA"))))</f>
        <v/>
      </c>
    </row>
    <row r="653" customFormat="false" ht="15" hidden="false" customHeight="false" outlineLevel="0" collapsed="false">
      <c r="W653" s="0" t="str">
        <f aca="false">IF(COUNT(F653:U653)&lt;16,"",F653+J653+K653+S653)</f>
        <v/>
      </c>
      <c r="X653" s="0" t="str">
        <f aca="false">IF(COUNT(F653:U653)&lt;16,"",L653+P653+R653+T653)</f>
        <v/>
      </c>
      <c r="Y653" s="0" t="str">
        <f aca="false">IF(COUNT(F653:U653)&lt;16,"",G653+I653+M653+O653)</f>
        <v/>
      </c>
      <c r="Z653" s="0" t="str">
        <f aca="false">IF(COUNT(F653:U653)&lt;16,"",H653+N653+Q653+U653)</f>
        <v/>
      </c>
      <c r="AA653" s="0" t="str">
        <f aca="false">IF(COUNT(F653:U653)&lt;16,"",SUM(F653:U653))</f>
        <v/>
      </c>
      <c r="AB653" s="0" t="str">
        <f aca="false">IF(W653="","",IF(W653&gt;=12,"MUY ALTO",IF(W653&gt;=9,"ALTO",IF(W653&gt;3,"MEDIO","BAJO"))))</f>
        <v/>
      </c>
      <c r="AC653" s="0" t="str">
        <f aca="false">IF(X653="","",IF(X653&gt;=12,"MUY ALTO",IF(X653&gt;=8,"ALTO",IF(X653&gt;2,"MEDIO","BAJO"))))</f>
        <v/>
      </c>
      <c r="AD653" s="0" t="str">
        <f aca="false">IF(Y653="","",IF(Y653&gt;=11,"MUY ALTO",IF(Y653&gt;=8,"ALTO",IF(Y653&gt;2,"MEDIO","BAJO"))))</f>
        <v/>
      </c>
      <c r="AE653" s="0" t="str">
        <f aca="false">IF(Z653="","",IF(Z653&gt;=8,"MUY ALTO",IF(Z653&gt;=4,"ALTO",IF(Z653&gt;0,"MEDIO","BAJO"))))</f>
        <v/>
      </c>
      <c r="AF653" s="0" t="str">
        <f aca="false">IF(AA653="","",IF(AA653&gt;=41,"MUY ALTO",IF(AA653&gt;=30,"ALTO",IF(AA653&gt;8,"MEDIO","BAJO"))))</f>
        <v/>
      </c>
      <c r="AG653" s="0" t="str">
        <f aca="false">IF(COUNT(F653:U653)&lt;16,"",IF(V653="SÍ","1. ATENCIÓN INMEDIATA",IF(COUNTIF(AB653:AE653,"MUY ALTO")&gt;0,"2. PRIORITARIO",IF(COUNTIF(AB653:AE653,"ALTO")&gt;0,"3. SEGUIMIENTO","4. SIN ALERTA"))))</f>
        <v/>
      </c>
    </row>
    <row r="654" customFormat="false" ht="15" hidden="false" customHeight="false" outlineLevel="0" collapsed="false">
      <c r="W654" s="0" t="str">
        <f aca="false">IF(COUNT(F654:U654)&lt;16,"",F654+J654+K654+S654)</f>
        <v/>
      </c>
      <c r="X654" s="0" t="str">
        <f aca="false">IF(COUNT(F654:U654)&lt;16,"",L654+P654+R654+T654)</f>
        <v/>
      </c>
      <c r="Y654" s="0" t="str">
        <f aca="false">IF(COUNT(F654:U654)&lt;16,"",G654+I654+M654+O654)</f>
        <v/>
      </c>
      <c r="Z654" s="0" t="str">
        <f aca="false">IF(COUNT(F654:U654)&lt;16,"",H654+N654+Q654+U654)</f>
        <v/>
      </c>
      <c r="AA654" s="0" t="str">
        <f aca="false">IF(COUNT(F654:U654)&lt;16,"",SUM(F654:U654))</f>
        <v/>
      </c>
      <c r="AB654" s="0" t="str">
        <f aca="false">IF(W654="","",IF(W654&gt;=12,"MUY ALTO",IF(W654&gt;=9,"ALTO",IF(W654&gt;3,"MEDIO","BAJO"))))</f>
        <v/>
      </c>
      <c r="AC654" s="0" t="str">
        <f aca="false">IF(X654="","",IF(X654&gt;=12,"MUY ALTO",IF(X654&gt;=8,"ALTO",IF(X654&gt;2,"MEDIO","BAJO"))))</f>
        <v/>
      </c>
      <c r="AD654" s="0" t="str">
        <f aca="false">IF(Y654="","",IF(Y654&gt;=11,"MUY ALTO",IF(Y654&gt;=8,"ALTO",IF(Y654&gt;2,"MEDIO","BAJO"))))</f>
        <v/>
      </c>
      <c r="AE654" s="0" t="str">
        <f aca="false">IF(Z654="","",IF(Z654&gt;=8,"MUY ALTO",IF(Z654&gt;=4,"ALTO",IF(Z654&gt;0,"MEDIO","BAJO"))))</f>
        <v/>
      </c>
      <c r="AF654" s="0" t="str">
        <f aca="false">IF(AA654="","",IF(AA654&gt;=41,"MUY ALTO",IF(AA654&gt;=30,"ALTO",IF(AA654&gt;8,"MEDIO","BAJO"))))</f>
        <v/>
      </c>
      <c r="AG654" s="0" t="str">
        <f aca="false">IF(COUNT(F654:U654)&lt;16,"",IF(V654="SÍ","1. ATENCIÓN INMEDIATA",IF(COUNTIF(AB654:AE654,"MUY ALTO")&gt;0,"2. PRIORITARIO",IF(COUNTIF(AB654:AE654,"ALTO")&gt;0,"3. SEGUIMIENTO","4. SIN ALERTA"))))</f>
        <v/>
      </c>
    </row>
    <row r="655" customFormat="false" ht="15" hidden="false" customHeight="false" outlineLevel="0" collapsed="false">
      <c r="W655" s="0" t="str">
        <f aca="false">IF(COUNT(F655:U655)&lt;16,"",F655+J655+K655+S655)</f>
        <v/>
      </c>
      <c r="X655" s="0" t="str">
        <f aca="false">IF(COUNT(F655:U655)&lt;16,"",L655+P655+R655+T655)</f>
        <v/>
      </c>
      <c r="Y655" s="0" t="str">
        <f aca="false">IF(COUNT(F655:U655)&lt;16,"",G655+I655+M655+O655)</f>
        <v/>
      </c>
      <c r="Z655" s="0" t="str">
        <f aca="false">IF(COUNT(F655:U655)&lt;16,"",H655+N655+Q655+U655)</f>
        <v/>
      </c>
      <c r="AA655" s="0" t="str">
        <f aca="false">IF(COUNT(F655:U655)&lt;16,"",SUM(F655:U655))</f>
        <v/>
      </c>
      <c r="AB655" s="0" t="str">
        <f aca="false">IF(W655="","",IF(W655&gt;=12,"MUY ALTO",IF(W655&gt;=9,"ALTO",IF(W655&gt;3,"MEDIO","BAJO"))))</f>
        <v/>
      </c>
      <c r="AC655" s="0" t="str">
        <f aca="false">IF(X655="","",IF(X655&gt;=12,"MUY ALTO",IF(X655&gt;=8,"ALTO",IF(X655&gt;2,"MEDIO","BAJO"))))</f>
        <v/>
      </c>
      <c r="AD655" s="0" t="str">
        <f aca="false">IF(Y655="","",IF(Y655&gt;=11,"MUY ALTO",IF(Y655&gt;=8,"ALTO",IF(Y655&gt;2,"MEDIO","BAJO"))))</f>
        <v/>
      </c>
      <c r="AE655" s="0" t="str">
        <f aca="false">IF(Z655="","",IF(Z655&gt;=8,"MUY ALTO",IF(Z655&gt;=4,"ALTO",IF(Z655&gt;0,"MEDIO","BAJO"))))</f>
        <v/>
      </c>
      <c r="AF655" s="0" t="str">
        <f aca="false">IF(AA655="","",IF(AA655&gt;=41,"MUY ALTO",IF(AA655&gt;=30,"ALTO",IF(AA655&gt;8,"MEDIO","BAJO"))))</f>
        <v/>
      </c>
      <c r="AG655" s="0" t="str">
        <f aca="false">IF(COUNT(F655:U655)&lt;16,"",IF(V655="SÍ","1. ATENCIÓN INMEDIATA",IF(COUNTIF(AB655:AE655,"MUY ALTO")&gt;0,"2. PRIORITARIO",IF(COUNTIF(AB655:AE655,"ALTO")&gt;0,"3. SEGUIMIENTO","4. SIN ALERTA"))))</f>
        <v/>
      </c>
    </row>
    <row r="656" customFormat="false" ht="15" hidden="false" customHeight="false" outlineLevel="0" collapsed="false">
      <c r="W656" s="0" t="str">
        <f aca="false">IF(COUNT(F656:U656)&lt;16,"",F656+J656+K656+S656)</f>
        <v/>
      </c>
      <c r="X656" s="0" t="str">
        <f aca="false">IF(COUNT(F656:U656)&lt;16,"",L656+P656+R656+T656)</f>
        <v/>
      </c>
      <c r="Y656" s="0" t="str">
        <f aca="false">IF(COUNT(F656:U656)&lt;16,"",G656+I656+M656+O656)</f>
        <v/>
      </c>
      <c r="Z656" s="0" t="str">
        <f aca="false">IF(COUNT(F656:U656)&lt;16,"",H656+N656+Q656+U656)</f>
        <v/>
      </c>
      <c r="AA656" s="0" t="str">
        <f aca="false">IF(COUNT(F656:U656)&lt;16,"",SUM(F656:U656))</f>
        <v/>
      </c>
      <c r="AB656" s="0" t="str">
        <f aca="false">IF(W656="","",IF(W656&gt;=12,"MUY ALTO",IF(W656&gt;=9,"ALTO",IF(W656&gt;3,"MEDIO","BAJO"))))</f>
        <v/>
      </c>
      <c r="AC656" s="0" t="str">
        <f aca="false">IF(X656="","",IF(X656&gt;=12,"MUY ALTO",IF(X656&gt;=8,"ALTO",IF(X656&gt;2,"MEDIO","BAJO"))))</f>
        <v/>
      </c>
      <c r="AD656" s="0" t="str">
        <f aca="false">IF(Y656="","",IF(Y656&gt;=11,"MUY ALTO",IF(Y656&gt;=8,"ALTO",IF(Y656&gt;2,"MEDIO","BAJO"))))</f>
        <v/>
      </c>
      <c r="AE656" s="0" t="str">
        <f aca="false">IF(Z656="","",IF(Z656&gt;=8,"MUY ALTO",IF(Z656&gt;=4,"ALTO",IF(Z656&gt;0,"MEDIO","BAJO"))))</f>
        <v/>
      </c>
      <c r="AF656" s="0" t="str">
        <f aca="false">IF(AA656="","",IF(AA656&gt;=41,"MUY ALTO",IF(AA656&gt;=30,"ALTO",IF(AA656&gt;8,"MEDIO","BAJO"))))</f>
        <v/>
      </c>
      <c r="AG656" s="0" t="str">
        <f aca="false">IF(COUNT(F656:U656)&lt;16,"",IF(V656="SÍ","1. ATENCIÓN INMEDIATA",IF(COUNTIF(AB656:AE656,"MUY ALTO")&gt;0,"2. PRIORITARIO",IF(COUNTIF(AB656:AE656,"ALTO")&gt;0,"3. SEGUIMIENTO","4. SIN ALERTA"))))</f>
        <v/>
      </c>
    </row>
    <row r="657" customFormat="false" ht="15" hidden="false" customHeight="false" outlineLevel="0" collapsed="false">
      <c r="W657" s="0" t="str">
        <f aca="false">IF(COUNT(F657:U657)&lt;16,"",F657+J657+K657+S657)</f>
        <v/>
      </c>
      <c r="X657" s="0" t="str">
        <f aca="false">IF(COUNT(F657:U657)&lt;16,"",L657+P657+R657+T657)</f>
        <v/>
      </c>
      <c r="Y657" s="0" t="str">
        <f aca="false">IF(COUNT(F657:U657)&lt;16,"",G657+I657+M657+O657)</f>
        <v/>
      </c>
      <c r="Z657" s="0" t="str">
        <f aca="false">IF(COUNT(F657:U657)&lt;16,"",H657+N657+Q657+U657)</f>
        <v/>
      </c>
      <c r="AA657" s="0" t="str">
        <f aca="false">IF(COUNT(F657:U657)&lt;16,"",SUM(F657:U657))</f>
        <v/>
      </c>
      <c r="AB657" s="0" t="str">
        <f aca="false">IF(W657="","",IF(W657&gt;=12,"MUY ALTO",IF(W657&gt;=9,"ALTO",IF(W657&gt;3,"MEDIO","BAJO"))))</f>
        <v/>
      </c>
      <c r="AC657" s="0" t="str">
        <f aca="false">IF(X657="","",IF(X657&gt;=12,"MUY ALTO",IF(X657&gt;=8,"ALTO",IF(X657&gt;2,"MEDIO","BAJO"))))</f>
        <v/>
      </c>
      <c r="AD657" s="0" t="str">
        <f aca="false">IF(Y657="","",IF(Y657&gt;=11,"MUY ALTO",IF(Y657&gt;=8,"ALTO",IF(Y657&gt;2,"MEDIO","BAJO"))))</f>
        <v/>
      </c>
      <c r="AE657" s="0" t="str">
        <f aca="false">IF(Z657="","",IF(Z657&gt;=8,"MUY ALTO",IF(Z657&gt;=4,"ALTO",IF(Z657&gt;0,"MEDIO","BAJO"))))</f>
        <v/>
      </c>
      <c r="AF657" s="0" t="str">
        <f aca="false">IF(AA657="","",IF(AA657&gt;=41,"MUY ALTO",IF(AA657&gt;=30,"ALTO",IF(AA657&gt;8,"MEDIO","BAJO"))))</f>
        <v/>
      </c>
      <c r="AG657" s="0" t="str">
        <f aca="false">IF(COUNT(F657:U657)&lt;16,"",IF(V657="SÍ","1. ATENCIÓN INMEDIATA",IF(COUNTIF(AB657:AE657,"MUY ALTO")&gt;0,"2. PRIORITARIO",IF(COUNTIF(AB657:AE657,"ALTO")&gt;0,"3. SEGUIMIENTO","4. SIN ALERTA"))))</f>
        <v/>
      </c>
    </row>
    <row r="658" customFormat="false" ht="15" hidden="false" customHeight="false" outlineLevel="0" collapsed="false">
      <c r="W658" s="0" t="str">
        <f aca="false">IF(COUNT(F658:U658)&lt;16,"",F658+J658+K658+S658)</f>
        <v/>
      </c>
      <c r="X658" s="0" t="str">
        <f aca="false">IF(COUNT(F658:U658)&lt;16,"",L658+P658+R658+T658)</f>
        <v/>
      </c>
      <c r="Y658" s="0" t="str">
        <f aca="false">IF(COUNT(F658:U658)&lt;16,"",G658+I658+M658+O658)</f>
        <v/>
      </c>
      <c r="Z658" s="0" t="str">
        <f aca="false">IF(COUNT(F658:U658)&lt;16,"",H658+N658+Q658+U658)</f>
        <v/>
      </c>
      <c r="AA658" s="0" t="str">
        <f aca="false">IF(COUNT(F658:U658)&lt;16,"",SUM(F658:U658))</f>
        <v/>
      </c>
      <c r="AB658" s="0" t="str">
        <f aca="false">IF(W658="","",IF(W658&gt;=12,"MUY ALTO",IF(W658&gt;=9,"ALTO",IF(W658&gt;3,"MEDIO","BAJO"))))</f>
        <v/>
      </c>
      <c r="AC658" s="0" t="str">
        <f aca="false">IF(X658="","",IF(X658&gt;=12,"MUY ALTO",IF(X658&gt;=8,"ALTO",IF(X658&gt;2,"MEDIO","BAJO"))))</f>
        <v/>
      </c>
      <c r="AD658" s="0" t="str">
        <f aca="false">IF(Y658="","",IF(Y658&gt;=11,"MUY ALTO",IF(Y658&gt;=8,"ALTO",IF(Y658&gt;2,"MEDIO","BAJO"))))</f>
        <v/>
      </c>
      <c r="AE658" s="0" t="str">
        <f aca="false">IF(Z658="","",IF(Z658&gt;=8,"MUY ALTO",IF(Z658&gt;=4,"ALTO",IF(Z658&gt;0,"MEDIO","BAJO"))))</f>
        <v/>
      </c>
      <c r="AF658" s="0" t="str">
        <f aca="false">IF(AA658="","",IF(AA658&gt;=41,"MUY ALTO",IF(AA658&gt;=30,"ALTO",IF(AA658&gt;8,"MEDIO","BAJO"))))</f>
        <v/>
      </c>
      <c r="AG658" s="0" t="str">
        <f aca="false">IF(COUNT(F658:U658)&lt;16,"",IF(V658="SÍ","1. ATENCIÓN INMEDIATA",IF(COUNTIF(AB658:AE658,"MUY ALTO")&gt;0,"2. PRIORITARIO",IF(COUNTIF(AB658:AE658,"ALTO")&gt;0,"3. SEGUIMIENTO","4. SIN ALERTA"))))</f>
        <v/>
      </c>
    </row>
    <row r="659" customFormat="false" ht="15" hidden="false" customHeight="false" outlineLevel="0" collapsed="false">
      <c r="W659" s="0" t="str">
        <f aca="false">IF(COUNT(F659:U659)&lt;16,"",F659+J659+K659+S659)</f>
        <v/>
      </c>
      <c r="X659" s="0" t="str">
        <f aca="false">IF(COUNT(F659:U659)&lt;16,"",L659+P659+R659+T659)</f>
        <v/>
      </c>
      <c r="Y659" s="0" t="str">
        <f aca="false">IF(COUNT(F659:U659)&lt;16,"",G659+I659+M659+O659)</f>
        <v/>
      </c>
      <c r="Z659" s="0" t="str">
        <f aca="false">IF(COUNT(F659:U659)&lt;16,"",H659+N659+Q659+U659)</f>
        <v/>
      </c>
      <c r="AA659" s="0" t="str">
        <f aca="false">IF(COUNT(F659:U659)&lt;16,"",SUM(F659:U659))</f>
        <v/>
      </c>
      <c r="AB659" s="0" t="str">
        <f aca="false">IF(W659="","",IF(W659&gt;=12,"MUY ALTO",IF(W659&gt;=9,"ALTO",IF(W659&gt;3,"MEDIO","BAJO"))))</f>
        <v/>
      </c>
      <c r="AC659" s="0" t="str">
        <f aca="false">IF(X659="","",IF(X659&gt;=12,"MUY ALTO",IF(X659&gt;=8,"ALTO",IF(X659&gt;2,"MEDIO","BAJO"))))</f>
        <v/>
      </c>
      <c r="AD659" s="0" t="str">
        <f aca="false">IF(Y659="","",IF(Y659&gt;=11,"MUY ALTO",IF(Y659&gt;=8,"ALTO",IF(Y659&gt;2,"MEDIO","BAJO"))))</f>
        <v/>
      </c>
      <c r="AE659" s="0" t="str">
        <f aca="false">IF(Z659="","",IF(Z659&gt;=8,"MUY ALTO",IF(Z659&gt;=4,"ALTO",IF(Z659&gt;0,"MEDIO","BAJO"))))</f>
        <v/>
      </c>
      <c r="AF659" s="0" t="str">
        <f aca="false">IF(AA659="","",IF(AA659&gt;=41,"MUY ALTO",IF(AA659&gt;=30,"ALTO",IF(AA659&gt;8,"MEDIO","BAJO"))))</f>
        <v/>
      </c>
      <c r="AG659" s="0" t="str">
        <f aca="false">IF(COUNT(F659:U659)&lt;16,"",IF(V659="SÍ","1. ATENCIÓN INMEDIATA",IF(COUNTIF(AB659:AE659,"MUY ALTO")&gt;0,"2. PRIORITARIO",IF(COUNTIF(AB659:AE659,"ALTO")&gt;0,"3. SEGUIMIENTO","4. SIN ALERTA"))))</f>
        <v/>
      </c>
    </row>
    <row r="660" customFormat="false" ht="15" hidden="false" customHeight="false" outlineLevel="0" collapsed="false">
      <c r="W660" s="0" t="str">
        <f aca="false">IF(COUNT(F660:U660)&lt;16,"",F660+J660+K660+S660)</f>
        <v/>
      </c>
      <c r="X660" s="0" t="str">
        <f aca="false">IF(COUNT(F660:U660)&lt;16,"",L660+P660+R660+T660)</f>
        <v/>
      </c>
      <c r="Y660" s="0" t="str">
        <f aca="false">IF(COUNT(F660:U660)&lt;16,"",G660+I660+M660+O660)</f>
        <v/>
      </c>
      <c r="Z660" s="0" t="str">
        <f aca="false">IF(COUNT(F660:U660)&lt;16,"",H660+N660+Q660+U660)</f>
        <v/>
      </c>
      <c r="AA660" s="0" t="str">
        <f aca="false">IF(COUNT(F660:U660)&lt;16,"",SUM(F660:U660))</f>
        <v/>
      </c>
      <c r="AB660" s="0" t="str">
        <f aca="false">IF(W660="","",IF(W660&gt;=12,"MUY ALTO",IF(W660&gt;=9,"ALTO",IF(W660&gt;3,"MEDIO","BAJO"))))</f>
        <v/>
      </c>
      <c r="AC660" s="0" t="str">
        <f aca="false">IF(X660="","",IF(X660&gt;=12,"MUY ALTO",IF(X660&gt;=8,"ALTO",IF(X660&gt;2,"MEDIO","BAJO"))))</f>
        <v/>
      </c>
      <c r="AD660" s="0" t="str">
        <f aca="false">IF(Y660="","",IF(Y660&gt;=11,"MUY ALTO",IF(Y660&gt;=8,"ALTO",IF(Y660&gt;2,"MEDIO","BAJO"))))</f>
        <v/>
      </c>
      <c r="AE660" s="0" t="str">
        <f aca="false">IF(Z660="","",IF(Z660&gt;=8,"MUY ALTO",IF(Z660&gt;=4,"ALTO",IF(Z660&gt;0,"MEDIO","BAJO"))))</f>
        <v/>
      </c>
      <c r="AF660" s="0" t="str">
        <f aca="false">IF(AA660="","",IF(AA660&gt;=41,"MUY ALTO",IF(AA660&gt;=30,"ALTO",IF(AA660&gt;8,"MEDIO","BAJO"))))</f>
        <v/>
      </c>
      <c r="AG660" s="0" t="str">
        <f aca="false">IF(COUNT(F660:U660)&lt;16,"",IF(V660="SÍ","1. ATENCIÓN INMEDIATA",IF(COUNTIF(AB660:AE660,"MUY ALTO")&gt;0,"2. PRIORITARIO",IF(COUNTIF(AB660:AE660,"ALTO")&gt;0,"3. SEGUIMIENTO","4. SIN ALERTA"))))</f>
        <v/>
      </c>
    </row>
    <row r="661" customFormat="false" ht="15" hidden="false" customHeight="false" outlineLevel="0" collapsed="false">
      <c r="W661" s="0" t="str">
        <f aca="false">IF(COUNT(F661:U661)&lt;16,"",F661+J661+K661+S661)</f>
        <v/>
      </c>
      <c r="X661" s="0" t="str">
        <f aca="false">IF(COUNT(F661:U661)&lt;16,"",L661+P661+R661+T661)</f>
        <v/>
      </c>
      <c r="Y661" s="0" t="str">
        <f aca="false">IF(COUNT(F661:U661)&lt;16,"",G661+I661+M661+O661)</f>
        <v/>
      </c>
      <c r="Z661" s="0" t="str">
        <f aca="false">IF(COUNT(F661:U661)&lt;16,"",H661+N661+Q661+U661)</f>
        <v/>
      </c>
      <c r="AA661" s="0" t="str">
        <f aca="false">IF(COUNT(F661:U661)&lt;16,"",SUM(F661:U661))</f>
        <v/>
      </c>
      <c r="AB661" s="0" t="str">
        <f aca="false">IF(W661="","",IF(W661&gt;=12,"MUY ALTO",IF(W661&gt;=9,"ALTO",IF(W661&gt;3,"MEDIO","BAJO"))))</f>
        <v/>
      </c>
      <c r="AC661" s="0" t="str">
        <f aca="false">IF(X661="","",IF(X661&gt;=12,"MUY ALTO",IF(X661&gt;=8,"ALTO",IF(X661&gt;2,"MEDIO","BAJO"))))</f>
        <v/>
      </c>
      <c r="AD661" s="0" t="str">
        <f aca="false">IF(Y661="","",IF(Y661&gt;=11,"MUY ALTO",IF(Y661&gt;=8,"ALTO",IF(Y661&gt;2,"MEDIO","BAJO"))))</f>
        <v/>
      </c>
      <c r="AE661" s="0" t="str">
        <f aca="false">IF(Z661="","",IF(Z661&gt;=8,"MUY ALTO",IF(Z661&gt;=4,"ALTO",IF(Z661&gt;0,"MEDIO","BAJO"))))</f>
        <v/>
      </c>
      <c r="AF661" s="0" t="str">
        <f aca="false">IF(AA661="","",IF(AA661&gt;=41,"MUY ALTO",IF(AA661&gt;=30,"ALTO",IF(AA661&gt;8,"MEDIO","BAJO"))))</f>
        <v/>
      </c>
      <c r="AG661" s="0" t="str">
        <f aca="false">IF(COUNT(F661:U661)&lt;16,"",IF(V661="SÍ","1. ATENCIÓN INMEDIATA",IF(COUNTIF(AB661:AE661,"MUY ALTO")&gt;0,"2. PRIORITARIO",IF(COUNTIF(AB661:AE661,"ALTO")&gt;0,"3. SEGUIMIENTO","4. SIN ALERTA"))))</f>
        <v/>
      </c>
    </row>
    <row r="662" customFormat="false" ht="15" hidden="false" customHeight="false" outlineLevel="0" collapsed="false">
      <c r="W662" s="0" t="str">
        <f aca="false">IF(COUNT(F662:U662)&lt;16,"",F662+J662+K662+S662)</f>
        <v/>
      </c>
      <c r="X662" s="0" t="str">
        <f aca="false">IF(COUNT(F662:U662)&lt;16,"",L662+P662+R662+T662)</f>
        <v/>
      </c>
      <c r="Y662" s="0" t="str">
        <f aca="false">IF(COUNT(F662:U662)&lt;16,"",G662+I662+M662+O662)</f>
        <v/>
      </c>
      <c r="Z662" s="0" t="str">
        <f aca="false">IF(COUNT(F662:U662)&lt;16,"",H662+N662+Q662+U662)</f>
        <v/>
      </c>
      <c r="AA662" s="0" t="str">
        <f aca="false">IF(COUNT(F662:U662)&lt;16,"",SUM(F662:U662))</f>
        <v/>
      </c>
      <c r="AB662" s="0" t="str">
        <f aca="false">IF(W662="","",IF(W662&gt;=12,"MUY ALTO",IF(W662&gt;=9,"ALTO",IF(W662&gt;3,"MEDIO","BAJO"))))</f>
        <v/>
      </c>
      <c r="AC662" s="0" t="str">
        <f aca="false">IF(X662="","",IF(X662&gt;=12,"MUY ALTO",IF(X662&gt;=8,"ALTO",IF(X662&gt;2,"MEDIO","BAJO"))))</f>
        <v/>
      </c>
      <c r="AD662" s="0" t="str">
        <f aca="false">IF(Y662="","",IF(Y662&gt;=11,"MUY ALTO",IF(Y662&gt;=8,"ALTO",IF(Y662&gt;2,"MEDIO","BAJO"))))</f>
        <v/>
      </c>
      <c r="AE662" s="0" t="str">
        <f aca="false">IF(Z662="","",IF(Z662&gt;=8,"MUY ALTO",IF(Z662&gt;=4,"ALTO",IF(Z662&gt;0,"MEDIO","BAJO"))))</f>
        <v/>
      </c>
      <c r="AF662" s="0" t="str">
        <f aca="false">IF(AA662="","",IF(AA662&gt;=41,"MUY ALTO",IF(AA662&gt;=30,"ALTO",IF(AA662&gt;8,"MEDIO","BAJO"))))</f>
        <v/>
      </c>
      <c r="AG662" s="0" t="str">
        <f aca="false">IF(COUNT(F662:U662)&lt;16,"",IF(V662="SÍ","1. ATENCIÓN INMEDIATA",IF(COUNTIF(AB662:AE662,"MUY ALTO")&gt;0,"2. PRIORITARIO",IF(COUNTIF(AB662:AE662,"ALTO")&gt;0,"3. SEGUIMIENTO","4. SIN ALERTA"))))</f>
        <v/>
      </c>
    </row>
    <row r="663" customFormat="false" ht="15" hidden="false" customHeight="false" outlineLevel="0" collapsed="false">
      <c r="W663" s="0" t="str">
        <f aca="false">IF(COUNT(F663:U663)&lt;16,"",F663+J663+K663+S663)</f>
        <v/>
      </c>
      <c r="X663" s="0" t="str">
        <f aca="false">IF(COUNT(F663:U663)&lt;16,"",L663+P663+R663+T663)</f>
        <v/>
      </c>
      <c r="Y663" s="0" t="str">
        <f aca="false">IF(COUNT(F663:U663)&lt;16,"",G663+I663+M663+O663)</f>
        <v/>
      </c>
      <c r="Z663" s="0" t="str">
        <f aca="false">IF(COUNT(F663:U663)&lt;16,"",H663+N663+Q663+U663)</f>
        <v/>
      </c>
      <c r="AA663" s="0" t="str">
        <f aca="false">IF(COUNT(F663:U663)&lt;16,"",SUM(F663:U663))</f>
        <v/>
      </c>
      <c r="AB663" s="0" t="str">
        <f aca="false">IF(W663="","",IF(W663&gt;=12,"MUY ALTO",IF(W663&gt;=9,"ALTO",IF(W663&gt;3,"MEDIO","BAJO"))))</f>
        <v/>
      </c>
      <c r="AC663" s="0" t="str">
        <f aca="false">IF(X663="","",IF(X663&gt;=12,"MUY ALTO",IF(X663&gt;=8,"ALTO",IF(X663&gt;2,"MEDIO","BAJO"))))</f>
        <v/>
      </c>
      <c r="AD663" s="0" t="str">
        <f aca="false">IF(Y663="","",IF(Y663&gt;=11,"MUY ALTO",IF(Y663&gt;=8,"ALTO",IF(Y663&gt;2,"MEDIO","BAJO"))))</f>
        <v/>
      </c>
      <c r="AE663" s="0" t="str">
        <f aca="false">IF(Z663="","",IF(Z663&gt;=8,"MUY ALTO",IF(Z663&gt;=4,"ALTO",IF(Z663&gt;0,"MEDIO","BAJO"))))</f>
        <v/>
      </c>
      <c r="AF663" s="0" t="str">
        <f aca="false">IF(AA663="","",IF(AA663&gt;=41,"MUY ALTO",IF(AA663&gt;=30,"ALTO",IF(AA663&gt;8,"MEDIO","BAJO"))))</f>
        <v/>
      </c>
      <c r="AG663" s="0" t="str">
        <f aca="false">IF(COUNT(F663:U663)&lt;16,"",IF(V663="SÍ","1. ATENCIÓN INMEDIATA",IF(COUNTIF(AB663:AE663,"MUY ALTO")&gt;0,"2. PRIORITARIO",IF(COUNTIF(AB663:AE663,"ALTO")&gt;0,"3. SEGUIMIENTO","4. SIN ALERTA"))))</f>
        <v/>
      </c>
    </row>
    <row r="664" customFormat="false" ht="15" hidden="false" customHeight="false" outlineLevel="0" collapsed="false">
      <c r="W664" s="0" t="str">
        <f aca="false">IF(COUNT(F664:U664)&lt;16,"",F664+J664+K664+S664)</f>
        <v/>
      </c>
      <c r="X664" s="0" t="str">
        <f aca="false">IF(COUNT(F664:U664)&lt;16,"",L664+P664+R664+T664)</f>
        <v/>
      </c>
      <c r="Y664" s="0" t="str">
        <f aca="false">IF(COUNT(F664:U664)&lt;16,"",G664+I664+M664+O664)</f>
        <v/>
      </c>
      <c r="Z664" s="0" t="str">
        <f aca="false">IF(COUNT(F664:U664)&lt;16,"",H664+N664+Q664+U664)</f>
        <v/>
      </c>
      <c r="AA664" s="0" t="str">
        <f aca="false">IF(COUNT(F664:U664)&lt;16,"",SUM(F664:U664))</f>
        <v/>
      </c>
      <c r="AB664" s="0" t="str">
        <f aca="false">IF(W664="","",IF(W664&gt;=12,"MUY ALTO",IF(W664&gt;=9,"ALTO",IF(W664&gt;3,"MEDIO","BAJO"))))</f>
        <v/>
      </c>
      <c r="AC664" s="0" t="str">
        <f aca="false">IF(X664="","",IF(X664&gt;=12,"MUY ALTO",IF(X664&gt;=8,"ALTO",IF(X664&gt;2,"MEDIO","BAJO"))))</f>
        <v/>
      </c>
      <c r="AD664" s="0" t="str">
        <f aca="false">IF(Y664="","",IF(Y664&gt;=11,"MUY ALTO",IF(Y664&gt;=8,"ALTO",IF(Y664&gt;2,"MEDIO","BAJO"))))</f>
        <v/>
      </c>
      <c r="AE664" s="0" t="str">
        <f aca="false">IF(Z664="","",IF(Z664&gt;=8,"MUY ALTO",IF(Z664&gt;=4,"ALTO",IF(Z664&gt;0,"MEDIO","BAJO"))))</f>
        <v/>
      </c>
      <c r="AF664" s="0" t="str">
        <f aca="false">IF(AA664="","",IF(AA664&gt;=41,"MUY ALTO",IF(AA664&gt;=30,"ALTO",IF(AA664&gt;8,"MEDIO","BAJO"))))</f>
        <v/>
      </c>
      <c r="AG664" s="0" t="str">
        <f aca="false">IF(COUNT(F664:U664)&lt;16,"",IF(V664="SÍ","1. ATENCIÓN INMEDIATA",IF(COUNTIF(AB664:AE664,"MUY ALTO")&gt;0,"2. PRIORITARIO",IF(COUNTIF(AB664:AE664,"ALTO")&gt;0,"3. SEGUIMIENTO","4. SIN ALERTA"))))</f>
        <v/>
      </c>
    </row>
    <row r="665" customFormat="false" ht="15" hidden="false" customHeight="false" outlineLevel="0" collapsed="false">
      <c r="W665" s="0" t="str">
        <f aca="false">IF(COUNT(F665:U665)&lt;16,"",F665+J665+K665+S665)</f>
        <v/>
      </c>
      <c r="X665" s="0" t="str">
        <f aca="false">IF(COUNT(F665:U665)&lt;16,"",L665+P665+R665+T665)</f>
        <v/>
      </c>
      <c r="Y665" s="0" t="str">
        <f aca="false">IF(COUNT(F665:U665)&lt;16,"",G665+I665+M665+O665)</f>
        <v/>
      </c>
      <c r="Z665" s="0" t="str">
        <f aca="false">IF(COUNT(F665:U665)&lt;16,"",H665+N665+Q665+U665)</f>
        <v/>
      </c>
      <c r="AA665" s="0" t="str">
        <f aca="false">IF(COUNT(F665:U665)&lt;16,"",SUM(F665:U665))</f>
        <v/>
      </c>
      <c r="AB665" s="0" t="str">
        <f aca="false">IF(W665="","",IF(W665&gt;=12,"MUY ALTO",IF(W665&gt;=9,"ALTO",IF(W665&gt;3,"MEDIO","BAJO"))))</f>
        <v/>
      </c>
      <c r="AC665" s="0" t="str">
        <f aca="false">IF(X665="","",IF(X665&gt;=12,"MUY ALTO",IF(X665&gt;=8,"ALTO",IF(X665&gt;2,"MEDIO","BAJO"))))</f>
        <v/>
      </c>
      <c r="AD665" s="0" t="str">
        <f aca="false">IF(Y665="","",IF(Y665&gt;=11,"MUY ALTO",IF(Y665&gt;=8,"ALTO",IF(Y665&gt;2,"MEDIO","BAJO"))))</f>
        <v/>
      </c>
      <c r="AE665" s="0" t="str">
        <f aca="false">IF(Z665="","",IF(Z665&gt;=8,"MUY ALTO",IF(Z665&gt;=4,"ALTO",IF(Z665&gt;0,"MEDIO","BAJO"))))</f>
        <v/>
      </c>
      <c r="AF665" s="0" t="str">
        <f aca="false">IF(AA665="","",IF(AA665&gt;=41,"MUY ALTO",IF(AA665&gt;=30,"ALTO",IF(AA665&gt;8,"MEDIO","BAJO"))))</f>
        <v/>
      </c>
      <c r="AG665" s="0" t="str">
        <f aca="false">IF(COUNT(F665:U665)&lt;16,"",IF(V665="SÍ","1. ATENCIÓN INMEDIATA",IF(COUNTIF(AB665:AE665,"MUY ALTO")&gt;0,"2. PRIORITARIO",IF(COUNTIF(AB665:AE665,"ALTO")&gt;0,"3. SEGUIMIENTO","4. SIN ALERTA"))))</f>
        <v/>
      </c>
    </row>
    <row r="666" customFormat="false" ht="15" hidden="false" customHeight="false" outlineLevel="0" collapsed="false">
      <c r="W666" s="0" t="str">
        <f aca="false">IF(COUNT(F666:U666)&lt;16,"",F666+J666+K666+S666)</f>
        <v/>
      </c>
      <c r="X666" s="0" t="str">
        <f aca="false">IF(COUNT(F666:U666)&lt;16,"",L666+P666+R666+T666)</f>
        <v/>
      </c>
      <c r="Y666" s="0" t="str">
        <f aca="false">IF(COUNT(F666:U666)&lt;16,"",G666+I666+M666+O666)</f>
        <v/>
      </c>
      <c r="Z666" s="0" t="str">
        <f aca="false">IF(COUNT(F666:U666)&lt;16,"",H666+N666+Q666+U666)</f>
        <v/>
      </c>
      <c r="AA666" s="0" t="str">
        <f aca="false">IF(COUNT(F666:U666)&lt;16,"",SUM(F666:U666))</f>
        <v/>
      </c>
      <c r="AB666" s="0" t="str">
        <f aca="false">IF(W666="","",IF(W666&gt;=12,"MUY ALTO",IF(W666&gt;=9,"ALTO",IF(W666&gt;3,"MEDIO","BAJO"))))</f>
        <v/>
      </c>
      <c r="AC666" s="0" t="str">
        <f aca="false">IF(X666="","",IF(X666&gt;=12,"MUY ALTO",IF(X666&gt;=8,"ALTO",IF(X666&gt;2,"MEDIO","BAJO"))))</f>
        <v/>
      </c>
      <c r="AD666" s="0" t="str">
        <f aca="false">IF(Y666="","",IF(Y666&gt;=11,"MUY ALTO",IF(Y666&gt;=8,"ALTO",IF(Y666&gt;2,"MEDIO","BAJO"))))</f>
        <v/>
      </c>
      <c r="AE666" s="0" t="str">
        <f aca="false">IF(Z666="","",IF(Z666&gt;=8,"MUY ALTO",IF(Z666&gt;=4,"ALTO",IF(Z666&gt;0,"MEDIO","BAJO"))))</f>
        <v/>
      </c>
      <c r="AF666" s="0" t="str">
        <f aca="false">IF(AA666="","",IF(AA666&gt;=41,"MUY ALTO",IF(AA666&gt;=30,"ALTO",IF(AA666&gt;8,"MEDIO","BAJO"))))</f>
        <v/>
      </c>
      <c r="AG666" s="0" t="str">
        <f aca="false">IF(COUNT(F666:U666)&lt;16,"",IF(V666="SÍ","1. ATENCIÓN INMEDIATA",IF(COUNTIF(AB666:AE666,"MUY ALTO")&gt;0,"2. PRIORITARIO",IF(COUNTIF(AB666:AE666,"ALTO")&gt;0,"3. SEGUIMIENTO","4. SIN ALERTA"))))</f>
        <v/>
      </c>
    </row>
    <row r="667" customFormat="false" ht="15" hidden="false" customHeight="false" outlineLevel="0" collapsed="false">
      <c r="W667" s="0" t="str">
        <f aca="false">IF(COUNT(F667:U667)&lt;16,"",F667+J667+K667+S667)</f>
        <v/>
      </c>
      <c r="X667" s="0" t="str">
        <f aca="false">IF(COUNT(F667:U667)&lt;16,"",L667+P667+R667+T667)</f>
        <v/>
      </c>
      <c r="Y667" s="0" t="str">
        <f aca="false">IF(COUNT(F667:U667)&lt;16,"",G667+I667+M667+O667)</f>
        <v/>
      </c>
      <c r="Z667" s="0" t="str">
        <f aca="false">IF(COUNT(F667:U667)&lt;16,"",H667+N667+Q667+U667)</f>
        <v/>
      </c>
      <c r="AA667" s="0" t="str">
        <f aca="false">IF(COUNT(F667:U667)&lt;16,"",SUM(F667:U667))</f>
        <v/>
      </c>
      <c r="AB667" s="0" t="str">
        <f aca="false">IF(W667="","",IF(W667&gt;=12,"MUY ALTO",IF(W667&gt;=9,"ALTO",IF(W667&gt;3,"MEDIO","BAJO"))))</f>
        <v/>
      </c>
      <c r="AC667" s="0" t="str">
        <f aca="false">IF(X667="","",IF(X667&gt;=12,"MUY ALTO",IF(X667&gt;=8,"ALTO",IF(X667&gt;2,"MEDIO","BAJO"))))</f>
        <v/>
      </c>
      <c r="AD667" s="0" t="str">
        <f aca="false">IF(Y667="","",IF(Y667&gt;=11,"MUY ALTO",IF(Y667&gt;=8,"ALTO",IF(Y667&gt;2,"MEDIO","BAJO"))))</f>
        <v/>
      </c>
      <c r="AE667" s="0" t="str">
        <f aca="false">IF(Z667="","",IF(Z667&gt;=8,"MUY ALTO",IF(Z667&gt;=4,"ALTO",IF(Z667&gt;0,"MEDIO","BAJO"))))</f>
        <v/>
      </c>
      <c r="AF667" s="0" t="str">
        <f aca="false">IF(AA667="","",IF(AA667&gt;=41,"MUY ALTO",IF(AA667&gt;=30,"ALTO",IF(AA667&gt;8,"MEDIO","BAJO"))))</f>
        <v/>
      </c>
      <c r="AG667" s="0" t="str">
        <f aca="false">IF(COUNT(F667:U667)&lt;16,"",IF(V667="SÍ","1. ATENCIÓN INMEDIATA",IF(COUNTIF(AB667:AE667,"MUY ALTO")&gt;0,"2. PRIORITARIO",IF(COUNTIF(AB667:AE667,"ALTO")&gt;0,"3. SEGUIMIENTO","4. SIN ALERTA"))))</f>
        <v/>
      </c>
    </row>
    <row r="668" customFormat="false" ht="15" hidden="false" customHeight="false" outlineLevel="0" collapsed="false">
      <c r="W668" s="0" t="str">
        <f aca="false">IF(COUNT(F668:U668)&lt;16,"",F668+J668+K668+S668)</f>
        <v/>
      </c>
      <c r="X668" s="0" t="str">
        <f aca="false">IF(COUNT(F668:U668)&lt;16,"",L668+P668+R668+T668)</f>
        <v/>
      </c>
      <c r="Y668" s="0" t="str">
        <f aca="false">IF(COUNT(F668:U668)&lt;16,"",G668+I668+M668+O668)</f>
        <v/>
      </c>
      <c r="Z668" s="0" t="str">
        <f aca="false">IF(COUNT(F668:U668)&lt;16,"",H668+N668+Q668+U668)</f>
        <v/>
      </c>
      <c r="AA668" s="0" t="str">
        <f aca="false">IF(COUNT(F668:U668)&lt;16,"",SUM(F668:U668))</f>
        <v/>
      </c>
      <c r="AB668" s="0" t="str">
        <f aca="false">IF(W668="","",IF(W668&gt;=12,"MUY ALTO",IF(W668&gt;=9,"ALTO",IF(W668&gt;3,"MEDIO","BAJO"))))</f>
        <v/>
      </c>
      <c r="AC668" s="0" t="str">
        <f aca="false">IF(X668="","",IF(X668&gt;=12,"MUY ALTO",IF(X668&gt;=8,"ALTO",IF(X668&gt;2,"MEDIO","BAJO"))))</f>
        <v/>
      </c>
      <c r="AD668" s="0" t="str">
        <f aca="false">IF(Y668="","",IF(Y668&gt;=11,"MUY ALTO",IF(Y668&gt;=8,"ALTO",IF(Y668&gt;2,"MEDIO","BAJO"))))</f>
        <v/>
      </c>
      <c r="AE668" s="0" t="str">
        <f aca="false">IF(Z668="","",IF(Z668&gt;=8,"MUY ALTO",IF(Z668&gt;=4,"ALTO",IF(Z668&gt;0,"MEDIO","BAJO"))))</f>
        <v/>
      </c>
      <c r="AF668" s="0" t="str">
        <f aca="false">IF(AA668="","",IF(AA668&gt;=41,"MUY ALTO",IF(AA668&gt;=30,"ALTO",IF(AA668&gt;8,"MEDIO","BAJO"))))</f>
        <v/>
      </c>
      <c r="AG668" s="0" t="str">
        <f aca="false">IF(COUNT(F668:U668)&lt;16,"",IF(V668="SÍ","1. ATENCIÓN INMEDIATA",IF(COUNTIF(AB668:AE668,"MUY ALTO")&gt;0,"2. PRIORITARIO",IF(COUNTIF(AB668:AE668,"ALTO")&gt;0,"3. SEGUIMIENTO","4. SIN ALERTA"))))</f>
        <v/>
      </c>
    </row>
    <row r="669" customFormat="false" ht="15" hidden="false" customHeight="false" outlineLevel="0" collapsed="false">
      <c r="W669" s="0" t="str">
        <f aca="false">IF(COUNT(F669:U669)&lt;16,"",F669+J669+K669+S669)</f>
        <v/>
      </c>
      <c r="X669" s="0" t="str">
        <f aca="false">IF(COUNT(F669:U669)&lt;16,"",L669+P669+R669+T669)</f>
        <v/>
      </c>
      <c r="Y669" s="0" t="str">
        <f aca="false">IF(COUNT(F669:U669)&lt;16,"",G669+I669+M669+O669)</f>
        <v/>
      </c>
      <c r="Z669" s="0" t="str">
        <f aca="false">IF(COUNT(F669:U669)&lt;16,"",H669+N669+Q669+U669)</f>
        <v/>
      </c>
      <c r="AA669" s="0" t="str">
        <f aca="false">IF(COUNT(F669:U669)&lt;16,"",SUM(F669:U669))</f>
        <v/>
      </c>
      <c r="AB669" s="0" t="str">
        <f aca="false">IF(W669="","",IF(W669&gt;=12,"MUY ALTO",IF(W669&gt;=9,"ALTO",IF(W669&gt;3,"MEDIO","BAJO"))))</f>
        <v/>
      </c>
      <c r="AC669" s="0" t="str">
        <f aca="false">IF(X669="","",IF(X669&gt;=12,"MUY ALTO",IF(X669&gt;=8,"ALTO",IF(X669&gt;2,"MEDIO","BAJO"))))</f>
        <v/>
      </c>
      <c r="AD669" s="0" t="str">
        <f aca="false">IF(Y669="","",IF(Y669&gt;=11,"MUY ALTO",IF(Y669&gt;=8,"ALTO",IF(Y669&gt;2,"MEDIO","BAJO"))))</f>
        <v/>
      </c>
      <c r="AE669" s="0" t="str">
        <f aca="false">IF(Z669="","",IF(Z669&gt;=8,"MUY ALTO",IF(Z669&gt;=4,"ALTO",IF(Z669&gt;0,"MEDIO","BAJO"))))</f>
        <v/>
      </c>
      <c r="AF669" s="0" t="str">
        <f aca="false">IF(AA669="","",IF(AA669&gt;=41,"MUY ALTO",IF(AA669&gt;=30,"ALTO",IF(AA669&gt;8,"MEDIO","BAJO"))))</f>
        <v/>
      </c>
      <c r="AG669" s="0" t="str">
        <f aca="false">IF(COUNT(F669:U669)&lt;16,"",IF(V669="SÍ","1. ATENCIÓN INMEDIATA",IF(COUNTIF(AB669:AE669,"MUY ALTO")&gt;0,"2. PRIORITARIO",IF(COUNTIF(AB669:AE669,"ALTO")&gt;0,"3. SEGUIMIENTO","4. SIN ALERTA"))))</f>
        <v/>
      </c>
    </row>
    <row r="670" customFormat="false" ht="15" hidden="false" customHeight="false" outlineLevel="0" collapsed="false">
      <c r="W670" s="0" t="str">
        <f aca="false">IF(COUNT(F670:U670)&lt;16,"",F670+J670+K670+S670)</f>
        <v/>
      </c>
      <c r="X670" s="0" t="str">
        <f aca="false">IF(COUNT(F670:U670)&lt;16,"",L670+P670+R670+T670)</f>
        <v/>
      </c>
      <c r="Y670" s="0" t="str">
        <f aca="false">IF(COUNT(F670:U670)&lt;16,"",G670+I670+M670+O670)</f>
        <v/>
      </c>
      <c r="Z670" s="0" t="str">
        <f aca="false">IF(COUNT(F670:U670)&lt;16,"",H670+N670+Q670+U670)</f>
        <v/>
      </c>
      <c r="AA670" s="0" t="str">
        <f aca="false">IF(COUNT(F670:U670)&lt;16,"",SUM(F670:U670))</f>
        <v/>
      </c>
      <c r="AB670" s="0" t="str">
        <f aca="false">IF(W670="","",IF(W670&gt;=12,"MUY ALTO",IF(W670&gt;=9,"ALTO",IF(W670&gt;3,"MEDIO","BAJO"))))</f>
        <v/>
      </c>
      <c r="AC670" s="0" t="str">
        <f aca="false">IF(X670="","",IF(X670&gt;=12,"MUY ALTO",IF(X670&gt;=8,"ALTO",IF(X670&gt;2,"MEDIO","BAJO"))))</f>
        <v/>
      </c>
      <c r="AD670" s="0" t="str">
        <f aca="false">IF(Y670="","",IF(Y670&gt;=11,"MUY ALTO",IF(Y670&gt;=8,"ALTO",IF(Y670&gt;2,"MEDIO","BAJO"))))</f>
        <v/>
      </c>
      <c r="AE670" s="0" t="str">
        <f aca="false">IF(Z670="","",IF(Z670&gt;=8,"MUY ALTO",IF(Z670&gt;=4,"ALTO",IF(Z670&gt;0,"MEDIO","BAJO"))))</f>
        <v/>
      </c>
      <c r="AF670" s="0" t="str">
        <f aca="false">IF(AA670="","",IF(AA670&gt;=41,"MUY ALTO",IF(AA670&gt;=30,"ALTO",IF(AA670&gt;8,"MEDIO","BAJO"))))</f>
        <v/>
      </c>
      <c r="AG670" s="0" t="str">
        <f aca="false">IF(COUNT(F670:U670)&lt;16,"",IF(V670="SÍ","1. ATENCIÓN INMEDIATA",IF(COUNTIF(AB670:AE670,"MUY ALTO")&gt;0,"2. PRIORITARIO",IF(COUNTIF(AB670:AE670,"ALTO")&gt;0,"3. SEGUIMIENTO","4. SIN ALERTA"))))</f>
        <v/>
      </c>
    </row>
    <row r="671" customFormat="false" ht="15" hidden="false" customHeight="false" outlineLevel="0" collapsed="false">
      <c r="W671" s="0" t="str">
        <f aca="false">IF(COUNT(F671:U671)&lt;16,"",F671+J671+K671+S671)</f>
        <v/>
      </c>
      <c r="X671" s="0" t="str">
        <f aca="false">IF(COUNT(F671:U671)&lt;16,"",L671+P671+R671+T671)</f>
        <v/>
      </c>
      <c r="Y671" s="0" t="str">
        <f aca="false">IF(COUNT(F671:U671)&lt;16,"",G671+I671+M671+O671)</f>
        <v/>
      </c>
      <c r="Z671" s="0" t="str">
        <f aca="false">IF(COUNT(F671:U671)&lt;16,"",H671+N671+Q671+U671)</f>
        <v/>
      </c>
      <c r="AA671" s="0" t="str">
        <f aca="false">IF(COUNT(F671:U671)&lt;16,"",SUM(F671:U671))</f>
        <v/>
      </c>
      <c r="AB671" s="0" t="str">
        <f aca="false">IF(W671="","",IF(W671&gt;=12,"MUY ALTO",IF(W671&gt;=9,"ALTO",IF(W671&gt;3,"MEDIO","BAJO"))))</f>
        <v/>
      </c>
      <c r="AC671" s="0" t="str">
        <f aca="false">IF(X671="","",IF(X671&gt;=12,"MUY ALTO",IF(X671&gt;=8,"ALTO",IF(X671&gt;2,"MEDIO","BAJO"))))</f>
        <v/>
      </c>
      <c r="AD671" s="0" t="str">
        <f aca="false">IF(Y671="","",IF(Y671&gt;=11,"MUY ALTO",IF(Y671&gt;=8,"ALTO",IF(Y671&gt;2,"MEDIO","BAJO"))))</f>
        <v/>
      </c>
      <c r="AE671" s="0" t="str">
        <f aca="false">IF(Z671="","",IF(Z671&gt;=8,"MUY ALTO",IF(Z671&gt;=4,"ALTO",IF(Z671&gt;0,"MEDIO","BAJO"))))</f>
        <v/>
      </c>
      <c r="AF671" s="0" t="str">
        <f aca="false">IF(AA671="","",IF(AA671&gt;=41,"MUY ALTO",IF(AA671&gt;=30,"ALTO",IF(AA671&gt;8,"MEDIO","BAJO"))))</f>
        <v/>
      </c>
      <c r="AG671" s="0" t="str">
        <f aca="false">IF(COUNT(F671:U671)&lt;16,"",IF(V671="SÍ","1. ATENCIÓN INMEDIATA",IF(COUNTIF(AB671:AE671,"MUY ALTO")&gt;0,"2. PRIORITARIO",IF(COUNTIF(AB671:AE671,"ALTO")&gt;0,"3. SEGUIMIENTO","4. SIN ALERTA"))))</f>
        <v/>
      </c>
    </row>
    <row r="672" customFormat="false" ht="15" hidden="false" customHeight="false" outlineLevel="0" collapsed="false">
      <c r="W672" s="0" t="str">
        <f aca="false">IF(COUNT(F672:U672)&lt;16,"",F672+J672+K672+S672)</f>
        <v/>
      </c>
      <c r="X672" s="0" t="str">
        <f aca="false">IF(COUNT(F672:U672)&lt;16,"",L672+P672+R672+T672)</f>
        <v/>
      </c>
      <c r="Y672" s="0" t="str">
        <f aca="false">IF(COUNT(F672:U672)&lt;16,"",G672+I672+M672+O672)</f>
        <v/>
      </c>
      <c r="Z672" s="0" t="str">
        <f aca="false">IF(COUNT(F672:U672)&lt;16,"",H672+N672+Q672+U672)</f>
        <v/>
      </c>
      <c r="AA672" s="0" t="str">
        <f aca="false">IF(COUNT(F672:U672)&lt;16,"",SUM(F672:U672))</f>
        <v/>
      </c>
      <c r="AB672" s="0" t="str">
        <f aca="false">IF(W672="","",IF(W672&gt;=12,"MUY ALTO",IF(W672&gt;=9,"ALTO",IF(W672&gt;3,"MEDIO","BAJO"))))</f>
        <v/>
      </c>
      <c r="AC672" s="0" t="str">
        <f aca="false">IF(X672="","",IF(X672&gt;=12,"MUY ALTO",IF(X672&gt;=8,"ALTO",IF(X672&gt;2,"MEDIO","BAJO"))))</f>
        <v/>
      </c>
      <c r="AD672" s="0" t="str">
        <f aca="false">IF(Y672="","",IF(Y672&gt;=11,"MUY ALTO",IF(Y672&gt;=8,"ALTO",IF(Y672&gt;2,"MEDIO","BAJO"))))</f>
        <v/>
      </c>
      <c r="AE672" s="0" t="str">
        <f aca="false">IF(Z672="","",IF(Z672&gt;=8,"MUY ALTO",IF(Z672&gt;=4,"ALTO",IF(Z672&gt;0,"MEDIO","BAJO"))))</f>
        <v/>
      </c>
      <c r="AF672" s="0" t="str">
        <f aca="false">IF(AA672="","",IF(AA672&gt;=41,"MUY ALTO",IF(AA672&gt;=30,"ALTO",IF(AA672&gt;8,"MEDIO","BAJO"))))</f>
        <v/>
      </c>
      <c r="AG672" s="0" t="str">
        <f aca="false">IF(COUNT(F672:U672)&lt;16,"",IF(V672="SÍ","1. ATENCIÓN INMEDIATA",IF(COUNTIF(AB672:AE672,"MUY ALTO")&gt;0,"2. PRIORITARIO",IF(COUNTIF(AB672:AE672,"ALTO")&gt;0,"3. SEGUIMIENTO","4. SIN ALERTA"))))</f>
        <v/>
      </c>
    </row>
    <row r="673" customFormat="false" ht="15" hidden="false" customHeight="false" outlineLevel="0" collapsed="false">
      <c r="W673" s="0" t="str">
        <f aca="false">IF(COUNT(F673:U673)&lt;16,"",F673+J673+K673+S673)</f>
        <v/>
      </c>
      <c r="X673" s="0" t="str">
        <f aca="false">IF(COUNT(F673:U673)&lt;16,"",L673+P673+R673+T673)</f>
        <v/>
      </c>
      <c r="Y673" s="0" t="str">
        <f aca="false">IF(COUNT(F673:U673)&lt;16,"",G673+I673+M673+O673)</f>
        <v/>
      </c>
      <c r="Z673" s="0" t="str">
        <f aca="false">IF(COUNT(F673:U673)&lt;16,"",H673+N673+Q673+U673)</f>
        <v/>
      </c>
      <c r="AA673" s="0" t="str">
        <f aca="false">IF(COUNT(F673:U673)&lt;16,"",SUM(F673:U673))</f>
        <v/>
      </c>
      <c r="AB673" s="0" t="str">
        <f aca="false">IF(W673="","",IF(W673&gt;=12,"MUY ALTO",IF(W673&gt;=9,"ALTO",IF(W673&gt;3,"MEDIO","BAJO"))))</f>
        <v/>
      </c>
      <c r="AC673" s="0" t="str">
        <f aca="false">IF(X673="","",IF(X673&gt;=12,"MUY ALTO",IF(X673&gt;=8,"ALTO",IF(X673&gt;2,"MEDIO","BAJO"))))</f>
        <v/>
      </c>
      <c r="AD673" s="0" t="str">
        <f aca="false">IF(Y673="","",IF(Y673&gt;=11,"MUY ALTO",IF(Y673&gt;=8,"ALTO",IF(Y673&gt;2,"MEDIO","BAJO"))))</f>
        <v/>
      </c>
      <c r="AE673" s="0" t="str">
        <f aca="false">IF(Z673="","",IF(Z673&gt;=8,"MUY ALTO",IF(Z673&gt;=4,"ALTO",IF(Z673&gt;0,"MEDIO","BAJO"))))</f>
        <v/>
      </c>
      <c r="AF673" s="0" t="str">
        <f aca="false">IF(AA673="","",IF(AA673&gt;=41,"MUY ALTO",IF(AA673&gt;=30,"ALTO",IF(AA673&gt;8,"MEDIO","BAJO"))))</f>
        <v/>
      </c>
      <c r="AG673" s="0" t="str">
        <f aca="false">IF(COUNT(F673:U673)&lt;16,"",IF(V673="SÍ","1. ATENCIÓN INMEDIATA",IF(COUNTIF(AB673:AE673,"MUY ALTO")&gt;0,"2. PRIORITARIO",IF(COUNTIF(AB673:AE673,"ALTO")&gt;0,"3. SEGUIMIENTO","4. SIN ALERTA"))))</f>
        <v/>
      </c>
    </row>
    <row r="674" customFormat="false" ht="15" hidden="false" customHeight="false" outlineLevel="0" collapsed="false">
      <c r="W674" s="0" t="str">
        <f aca="false">IF(COUNT(F674:U674)&lt;16,"",F674+J674+K674+S674)</f>
        <v/>
      </c>
      <c r="X674" s="0" t="str">
        <f aca="false">IF(COUNT(F674:U674)&lt;16,"",L674+P674+R674+T674)</f>
        <v/>
      </c>
      <c r="Y674" s="0" t="str">
        <f aca="false">IF(COUNT(F674:U674)&lt;16,"",G674+I674+M674+O674)</f>
        <v/>
      </c>
      <c r="Z674" s="0" t="str">
        <f aca="false">IF(COUNT(F674:U674)&lt;16,"",H674+N674+Q674+U674)</f>
        <v/>
      </c>
      <c r="AA674" s="0" t="str">
        <f aca="false">IF(COUNT(F674:U674)&lt;16,"",SUM(F674:U674))</f>
        <v/>
      </c>
      <c r="AB674" s="0" t="str">
        <f aca="false">IF(W674="","",IF(W674&gt;=12,"MUY ALTO",IF(W674&gt;=9,"ALTO",IF(W674&gt;3,"MEDIO","BAJO"))))</f>
        <v/>
      </c>
      <c r="AC674" s="0" t="str">
        <f aca="false">IF(X674="","",IF(X674&gt;=12,"MUY ALTO",IF(X674&gt;=8,"ALTO",IF(X674&gt;2,"MEDIO","BAJO"))))</f>
        <v/>
      </c>
      <c r="AD674" s="0" t="str">
        <f aca="false">IF(Y674="","",IF(Y674&gt;=11,"MUY ALTO",IF(Y674&gt;=8,"ALTO",IF(Y674&gt;2,"MEDIO","BAJO"))))</f>
        <v/>
      </c>
      <c r="AE674" s="0" t="str">
        <f aca="false">IF(Z674="","",IF(Z674&gt;=8,"MUY ALTO",IF(Z674&gt;=4,"ALTO",IF(Z674&gt;0,"MEDIO","BAJO"))))</f>
        <v/>
      </c>
      <c r="AF674" s="0" t="str">
        <f aca="false">IF(AA674="","",IF(AA674&gt;=41,"MUY ALTO",IF(AA674&gt;=30,"ALTO",IF(AA674&gt;8,"MEDIO","BAJO"))))</f>
        <v/>
      </c>
      <c r="AG674" s="0" t="str">
        <f aca="false">IF(COUNT(F674:U674)&lt;16,"",IF(V674="SÍ","1. ATENCIÓN INMEDIATA",IF(COUNTIF(AB674:AE674,"MUY ALTO")&gt;0,"2. PRIORITARIO",IF(COUNTIF(AB674:AE674,"ALTO")&gt;0,"3. SEGUIMIENTO","4. SIN ALERTA"))))</f>
        <v/>
      </c>
    </row>
    <row r="675" customFormat="false" ht="15" hidden="false" customHeight="false" outlineLevel="0" collapsed="false">
      <c r="W675" s="0" t="str">
        <f aca="false">IF(COUNT(F675:U675)&lt;16,"",F675+J675+K675+S675)</f>
        <v/>
      </c>
      <c r="X675" s="0" t="str">
        <f aca="false">IF(COUNT(F675:U675)&lt;16,"",L675+P675+R675+T675)</f>
        <v/>
      </c>
      <c r="Y675" s="0" t="str">
        <f aca="false">IF(COUNT(F675:U675)&lt;16,"",G675+I675+M675+O675)</f>
        <v/>
      </c>
      <c r="Z675" s="0" t="str">
        <f aca="false">IF(COUNT(F675:U675)&lt;16,"",H675+N675+Q675+U675)</f>
        <v/>
      </c>
      <c r="AA675" s="0" t="str">
        <f aca="false">IF(COUNT(F675:U675)&lt;16,"",SUM(F675:U675))</f>
        <v/>
      </c>
      <c r="AB675" s="0" t="str">
        <f aca="false">IF(W675="","",IF(W675&gt;=12,"MUY ALTO",IF(W675&gt;=9,"ALTO",IF(W675&gt;3,"MEDIO","BAJO"))))</f>
        <v/>
      </c>
      <c r="AC675" s="0" t="str">
        <f aca="false">IF(X675="","",IF(X675&gt;=12,"MUY ALTO",IF(X675&gt;=8,"ALTO",IF(X675&gt;2,"MEDIO","BAJO"))))</f>
        <v/>
      </c>
      <c r="AD675" s="0" t="str">
        <f aca="false">IF(Y675="","",IF(Y675&gt;=11,"MUY ALTO",IF(Y675&gt;=8,"ALTO",IF(Y675&gt;2,"MEDIO","BAJO"))))</f>
        <v/>
      </c>
      <c r="AE675" s="0" t="str">
        <f aca="false">IF(Z675="","",IF(Z675&gt;=8,"MUY ALTO",IF(Z675&gt;=4,"ALTO",IF(Z675&gt;0,"MEDIO","BAJO"))))</f>
        <v/>
      </c>
      <c r="AF675" s="0" t="str">
        <f aca="false">IF(AA675="","",IF(AA675&gt;=41,"MUY ALTO",IF(AA675&gt;=30,"ALTO",IF(AA675&gt;8,"MEDIO","BAJO"))))</f>
        <v/>
      </c>
      <c r="AG675" s="0" t="str">
        <f aca="false">IF(COUNT(F675:U675)&lt;16,"",IF(V675="SÍ","1. ATENCIÓN INMEDIATA",IF(COUNTIF(AB675:AE675,"MUY ALTO")&gt;0,"2. PRIORITARIO",IF(COUNTIF(AB675:AE675,"ALTO")&gt;0,"3. SEGUIMIENTO","4. SIN ALERTA"))))</f>
        <v/>
      </c>
    </row>
    <row r="676" customFormat="false" ht="15" hidden="false" customHeight="false" outlineLevel="0" collapsed="false">
      <c r="W676" s="0" t="str">
        <f aca="false">IF(COUNT(F676:U676)&lt;16,"",F676+J676+K676+S676)</f>
        <v/>
      </c>
      <c r="X676" s="0" t="str">
        <f aca="false">IF(COUNT(F676:U676)&lt;16,"",L676+P676+R676+T676)</f>
        <v/>
      </c>
      <c r="Y676" s="0" t="str">
        <f aca="false">IF(COUNT(F676:U676)&lt;16,"",G676+I676+M676+O676)</f>
        <v/>
      </c>
      <c r="Z676" s="0" t="str">
        <f aca="false">IF(COUNT(F676:U676)&lt;16,"",H676+N676+Q676+U676)</f>
        <v/>
      </c>
      <c r="AA676" s="0" t="str">
        <f aca="false">IF(COUNT(F676:U676)&lt;16,"",SUM(F676:U676))</f>
        <v/>
      </c>
      <c r="AB676" s="0" t="str">
        <f aca="false">IF(W676="","",IF(W676&gt;=12,"MUY ALTO",IF(W676&gt;=9,"ALTO",IF(W676&gt;3,"MEDIO","BAJO"))))</f>
        <v/>
      </c>
      <c r="AC676" s="0" t="str">
        <f aca="false">IF(X676="","",IF(X676&gt;=12,"MUY ALTO",IF(X676&gt;=8,"ALTO",IF(X676&gt;2,"MEDIO","BAJO"))))</f>
        <v/>
      </c>
      <c r="AD676" s="0" t="str">
        <f aca="false">IF(Y676="","",IF(Y676&gt;=11,"MUY ALTO",IF(Y676&gt;=8,"ALTO",IF(Y676&gt;2,"MEDIO","BAJO"))))</f>
        <v/>
      </c>
      <c r="AE676" s="0" t="str">
        <f aca="false">IF(Z676="","",IF(Z676&gt;=8,"MUY ALTO",IF(Z676&gt;=4,"ALTO",IF(Z676&gt;0,"MEDIO","BAJO"))))</f>
        <v/>
      </c>
      <c r="AF676" s="0" t="str">
        <f aca="false">IF(AA676="","",IF(AA676&gt;=41,"MUY ALTO",IF(AA676&gt;=30,"ALTO",IF(AA676&gt;8,"MEDIO","BAJO"))))</f>
        <v/>
      </c>
      <c r="AG676" s="0" t="str">
        <f aca="false">IF(COUNT(F676:U676)&lt;16,"",IF(V676="SÍ","1. ATENCIÓN INMEDIATA",IF(COUNTIF(AB676:AE676,"MUY ALTO")&gt;0,"2. PRIORITARIO",IF(COUNTIF(AB676:AE676,"ALTO")&gt;0,"3. SEGUIMIENTO","4. SIN ALERTA"))))</f>
        <v/>
      </c>
    </row>
    <row r="677" customFormat="false" ht="15" hidden="false" customHeight="false" outlineLevel="0" collapsed="false">
      <c r="W677" s="0" t="str">
        <f aca="false">IF(COUNT(F677:U677)&lt;16,"",F677+J677+K677+S677)</f>
        <v/>
      </c>
      <c r="X677" s="0" t="str">
        <f aca="false">IF(COUNT(F677:U677)&lt;16,"",L677+P677+R677+T677)</f>
        <v/>
      </c>
      <c r="Y677" s="0" t="str">
        <f aca="false">IF(COUNT(F677:U677)&lt;16,"",G677+I677+M677+O677)</f>
        <v/>
      </c>
      <c r="Z677" s="0" t="str">
        <f aca="false">IF(COUNT(F677:U677)&lt;16,"",H677+N677+Q677+U677)</f>
        <v/>
      </c>
      <c r="AA677" s="0" t="str">
        <f aca="false">IF(COUNT(F677:U677)&lt;16,"",SUM(F677:U677))</f>
        <v/>
      </c>
      <c r="AB677" s="0" t="str">
        <f aca="false">IF(W677="","",IF(W677&gt;=12,"MUY ALTO",IF(W677&gt;=9,"ALTO",IF(W677&gt;3,"MEDIO","BAJO"))))</f>
        <v/>
      </c>
      <c r="AC677" s="0" t="str">
        <f aca="false">IF(X677="","",IF(X677&gt;=12,"MUY ALTO",IF(X677&gt;=8,"ALTO",IF(X677&gt;2,"MEDIO","BAJO"))))</f>
        <v/>
      </c>
      <c r="AD677" s="0" t="str">
        <f aca="false">IF(Y677="","",IF(Y677&gt;=11,"MUY ALTO",IF(Y677&gt;=8,"ALTO",IF(Y677&gt;2,"MEDIO","BAJO"))))</f>
        <v/>
      </c>
      <c r="AE677" s="0" t="str">
        <f aca="false">IF(Z677="","",IF(Z677&gt;=8,"MUY ALTO",IF(Z677&gt;=4,"ALTO",IF(Z677&gt;0,"MEDIO","BAJO"))))</f>
        <v/>
      </c>
      <c r="AF677" s="0" t="str">
        <f aca="false">IF(AA677="","",IF(AA677&gt;=41,"MUY ALTO",IF(AA677&gt;=30,"ALTO",IF(AA677&gt;8,"MEDIO","BAJO"))))</f>
        <v/>
      </c>
      <c r="AG677" s="0" t="str">
        <f aca="false">IF(COUNT(F677:U677)&lt;16,"",IF(V677="SÍ","1. ATENCIÓN INMEDIATA",IF(COUNTIF(AB677:AE677,"MUY ALTO")&gt;0,"2. PRIORITARIO",IF(COUNTIF(AB677:AE677,"ALTO")&gt;0,"3. SEGUIMIENTO","4. SIN ALERTA"))))</f>
        <v/>
      </c>
    </row>
    <row r="678" customFormat="false" ht="15" hidden="false" customHeight="false" outlineLevel="0" collapsed="false">
      <c r="W678" s="0" t="str">
        <f aca="false">IF(COUNT(F678:U678)&lt;16,"",F678+J678+K678+S678)</f>
        <v/>
      </c>
      <c r="X678" s="0" t="str">
        <f aca="false">IF(COUNT(F678:U678)&lt;16,"",L678+P678+R678+T678)</f>
        <v/>
      </c>
      <c r="Y678" s="0" t="str">
        <f aca="false">IF(COUNT(F678:U678)&lt;16,"",G678+I678+M678+O678)</f>
        <v/>
      </c>
      <c r="Z678" s="0" t="str">
        <f aca="false">IF(COUNT(F678:U678)&lt;16,"",H678+N678+Q678+U678)</f>
        <v/>
      </c>
      <c r="AA678" s="0" t="str">
        <f aca="false">IF(COUNT(F678:U678)&lt;16,"",SUM(F678:U678))</f>
        <v/>
      </c>
      <c r="AB678" s="0" t="str">
        <f aca="false">IF(W678="","",IF(W678&gt;=12,"MUY ALTO",IF(W678&gt;=9,"ALTO",IF(W678&gt;3,"MEDIO","BAJO"))))</f>
        <v/>
      </c>
      <c r="AC678" s="0" t="str">
        <f aca="false">IF(X678="","",IF(X678&gt;=12,"MUY ALTO",IF(X678&gt;=8,"ALTO",IF(X678&gt;2,"MEDIO","BAJO"))))</f>
        <v/>
      </c>
      <c r="AD678" s="0" t="str">
        <f aca="false">IF(Y678="","",IF(Y678&gt;=11,"MUY ALTO",IF(Y678&gt;=8,"ALTO",IF(Y678&gt;2,"MEDIO","BAJO"))))</f>
        <v/>
      </c>
      <c r="AE678" s="0" t="str">
        <f aca="false">IF(Z678="","",IF(Z678&gt;=8,"MUY ALTO",IF(Z678&gt;=4,"ALTO",IF(Z678&gt;0,"MEDIO","BAJO"))))</f>
        <v/>
      </c>
      <c r="AF678" s="0" t="str">
        <f aca="false">IF(AA678="","",IF(AA678&gt;=41,"MUY ALTO",IF(AA678&gt;=30,"ALTO",IF(AA678&gt;8,"MEDIO","BAJO"))))</f>
        <v/>
      </c>
      <c r="AG678" s="0" t="str">
        <f aca="false">IF(COUNT(F678:U678)&lt;16,"",IF(V678="SÍ","1. ATENCIÓN INMEDIATA",IF(COUNTIF(AB678:AE678,"MUY ALTO")&gt;0,"2. PRIORITARIO",IF(COUNTIF(AB678:AE678,"ALTO")&gt;0,"3. SEGUIMIENTO","4. SIN ALERTA"))))</f>
        <v/>
      </c>
    </row>
    <row r="679" customFormat="false" ht="15" hidden="false" customHeight="false" outlineLevel="0" collapsed="false">
      <c r="W679" s="0" t="str">
        <f aca="false">IF(COUNT(F679:U679)&lt;16,"",F679+J679+K679+S679)</f>
        <v/>
      </c>
      <c r="X679" s="0" t="str">
        <f aca="false">IF(COUNT(F679:U679)&lt;16,"",L679+P679+R679+T679)</f>
        <v/>
      </c>
      <c r="Y679" s="0" t="str">
        <f aca="false">IF(COUNT(F679:U679)&lt;16,"",G679+I679+M679+O679)</f>
        <v/>
      </c>
      <c r="Z679" s="0" t="str">
        <f aca="false">IF(COUNT(F679:U679)&lt;16,"",H679+N679+Q679+U679)</f>
        <v/>
      </c>
      <c r="AA679" s="0" t="str">
        <f aca="false">IF(COUNT(F679:U679)&lt;16,"",SUM(F679:U679))</f>
        <v/>
      </c>
      <c r="AB679" s="0" t="str">
        <f aca="false">IF(W679="","",IF(W679&gt;=12,"MUY ALTO",IF(W679&gt;=9,"ALTO",IF(W679&gt;3,"MEDIO","BAJO"))))</f>
        <v/>
      </c>
      <c r="AC679" s="0" t="str">
        <f aca="false">IF(X679="","",IF(X679&gt;=12,"MUY ALTO",IF(X679&gt;=8,"ALTO",IF(X679&gt;2,"MEDIO","BAJO"))))</f>
        <v/>
      </c>
      <c r="AD679" s="0" t="str">
        <f aca="false">IF(Y679="","",IF(Y679&gt;=11,"MUY ALTO",IF(Y679&gt;=8,"ALTO",IF(Y679&gt;2,"MEDIO","BAJO"))))</f>
        <v/>
      </c>
      <c r="AE679" s="0" t="str">
        <f aca="false">IF(Z679="","",IF(Z679&gt;=8,"MUY ALTO",IF(Z679&gt;=4,"ALTO",IF(Z679&gt;0,"MEDIO","BAJO"))))</f>
        <v/>
      </c>
      <c r="AF679" s="0" t="str">
        <f aca="false">IF(AA679="","",IF(AA679&gt;=41,"MUY ALTO",IF(AA679&gt;=30,"ALTO",IF(AA679&gt;8,"MEDIO","BAJO"))))</f>
        <v/>
      </c>
      <c r="AG679" s="0" t="str">
        <f aca="false">IF(COUNT(F679:U679)&lt;16,"",IF(V679="SÍ","1. ATENCIÓN INMEDIATA",IF(COUNTIF(AB679:AE679,"MUY ALTO")&gt;0,"2. PRIORITARIO",IF(COUNTIF(AB679:AE679,"ALTO")&gt;0,"3. SEGUIMIENTO","4. SIN ALERTA"))))</f>
        <v/>
      </c>
    </row>
    <row r="680" customFormat="false" ht="15" hidden="false" customHeight="false" outlineLevel="0" collapsed="false">
      <c r="W680" s="0" t="str">
        <f aca="false">IF(COUNT(F680:U680)&lt;16,"",F680+J680+K680+S680)</f>
        <v/>
      </c>
      <c r="X680" s="0" t="str">
        <f aca="false">IF(COUNT(F680:U680)&lt;16,"",L680+P680+R680+T680)</f>
        <v/>
      </c>
      <c r="Y680" s="0" t="str">
        <f aca="false">IF(COUNT(F680:U680)&lt;16,"",G680+I680+M680+O680)</f>
        <v/>
      </c>
      <c r="Z680" s="0" t="str">
        <f aca="false">IF(COUNT(F680:U680)&lt;16,"",H680+N680+Q680+U680)</f>
        <v/>
      </c>
      <c r="AA680" s="0" t="str">
        <f aca="false">IF(COUNT(F680:U680)&lt;16,"",SUM(F680:U680))</f>
        <v/>
      </c>
      <c r="AB680" s="0" t="str">
        <f aca="false">IF(W680="","",IF(W680&gt;=12,"MUY ALTO",IF(W680&gt;=9,"ALTO",IF(W680&gt;3,"MEDIO","BAJO"))))</f>
        <v/>
      </c>
      <c r="AC680" s="0" t="str">
        <f aca="false">IF(X680="","",IF(X680&gt;=12,"MUY ALTO",IF(X680&gt;=8,"ALTO",IF(X680&gt;2,"MEDIO","BAJO"))))</f>
        <v/>
      </c>
      <c r="AD680" s="0" t="str">
        <f aca="false">IF(Y680="","",IF(Y680&gt;=11,"MUY ALTO",IF(Y680&gt;=8,"ALTO",IF(Y680&gt;2,"MEDIO","BAJO"))))</f>
        <v/>
      </c>
      <c r="AE680" s="0" t="str">
        <f aca="false">IF(Z680="","",IF(Z680&gt;=8,"MUY ALTO",IF(Z680&gt;=4,"ALTO",IF(Z680&gt;0,"MEDIO","BAJO"))))</f>
        <v/>
      </c>
      <c r="AF680" s="0" t="str">
        <f aca="false">IF(AA680="","",IF(AA680&gt;=41,"MUY ALTO",IF(AA680&gt;=30,"ALTO",IF(AA680&gt;8,"MEDIO","BAJO"))))</f>
        <v/>
      </c>
      <c r="AG680" s="0" t="str">
        <f aca="false">IF(COUNT(F680:U680)&lt;16,"",IF(V680="SÍ","1. ATENCIÓN INMEDIATA",IF(COUNTIF(AB680:AE680,"MUY ALTO")&gt;0,"2. PRIORITARIO",IF(COUNTIF(AB680:AE680,"ALTO")&gt;0,"3. SEGUIMIENTO","4. SIN ALERTA"))))</f>
        <v/>
      </c>
    </row>
    <row r="681" customFormat="false" ht="15" hidden="false" customHeight="false" outlineLevel="0" collapsed="false">
      <c r="W681" s="0" t="str">
        <f aca="false">IF(COUNT(F681:U681)&lt;16,"",F681+J681+K681+S681)</f>
        <v/>
      </c>
      <c r="X681" s="0" t="str">
        <f aca="false">IF(COUNT(F681:U681)&lt;16,"",L681+P681+R681+T681)</f>
        <v/>
      </c>
      <c r="Y681" s="0" t="str">
        <f aca="false">IF(COUNT(F681:U681)&lt;16,"",G681+I681+M681+O681)</f>
        <v/>
      </c>
      <c r="Z681" s="0" t="str">
        <f aca="false">IF(COUNT(F681:U681)&lt;16,"",H681+N681+Q681+U681)</f>
        <v/>
      </c>
      <c r="AA681" s="0" t="str">
        <f aca="false">IF(COUNT(F681:U681)&lt;16,"",SUM(F681:U681))</f>
        <v/>
      </c>
      <c r="AB681" s="0" t="str">
        <f aca="false">IF(W681="","",IF(W681&gt;=12,"MUY ALTO",IF(W681&gt;=9,"ALTO",IF(W681&gt;3,"MEDIO","BAJO"))))</f>
        <v/>
      </c>
      <c r="AC681" s="0" t="str">
        <f aca="false">IF(X681="","",IF(X681&gt;=12,"MUY ALTO",IF(X681&gt;=8,"ALTO",IF(X681&gt;2,"MEDIO","BAJO"))))</f>
        <v/>
      </c>
      <c r="AD681" s="0" t="str">
        <f aca="false">IF(Y681="","",IF(Y681&gt;=11,"MUY ALTO",IF(Y681&gt;=8,"ALTO",IF(Y681&gt;2,"MEDIO","BAJO"))))</f>
        <v/>
      </c>
      <c r="AE681" s="0" t="str">
        <f aca="false">IF(Z681="","",IF(Z681&gt;=8,"MUY ALTO",IF(Z681&gt;=4,"ALTO",IF(Z681&gt;0,"MEDIO","BAJO"))))</f>
        <v/>
      </c>
      <c r="AF681" s="0" t="str">
        <f aca="false">IF(AA681="","",IF(AA681&gt;=41,"MUY ALTO",IF(AA681&gt;=30,"ALTO",IF(AA681&gt;8,"MEDIO","BAJO"))))</f>
        <v/>
      </c>
      <c r="AG681" s="0" t="str">
        <f aca="false">IF(COUNT(F681:U681)&lt;16,"",IF(V681="SÍ","1. ATENCIÓN INMEDIATA",IF(COUNTIF(AB681:AE681,"MUY ALTO")&gt;0,"2. PRIORITARIO",IF(COUNTIF(AB681:AE681,"ALTO")&gt;0,"3. SEGUIMIENTO","4. SIN ALERTA"))))</f>
        <v/>
      </c>
    </row>
    <row r="682" customFormat="false" ht="15" hidden="false" customHeight="false" outlineLevel="0" collapsed="false">
      <c r="W682" s="0" t="str">
        <f aca="false">IF(COUNT(F682:U682)&lt;16,"",F682+J682+K682+S682)</f>
        <v/>
      </c>
      <c r="X682" s="0" t="str">
        <f aca="false">IF(COUNT(F682:U682)&lt;16,"",L682+P682+R682+T682)</f>
        <v/>
      </c>
      <c r="Y682" s="0" t="str">
        <f aca="false">IF(COUNT(F682:U682)&lt;16,"",G682+I682+M682+O682)</f>
        <v/>
      </c>
      <c r="Z682" s="0" t="str">
        <f aca="false">IF(COUNT(F682:U682)&lt;16,"",H682+N682+Q682+U682)</f>
        <v/>
      </c>
      <c r="AA682" s="0" t="str">
        <f aca="false">IF(COUNT(F682:U682)&lt;16,"",SUM(F682:U682))</f>
        <v/>
      </c>
      <c r="AB682" s="0" t="str">
        <f aca="false">IF(W682="","",IF(W682&gt;=12,"MUY ALTO",IF(W682&gt;=9,"ALTO",IF(W682&gt;3,"MEDIO","BAJO"))))</f>
        <v/>
      </c>
      <c r="AC682" s="0" t="str">
        <f aca="false">IF(X682="","",IF(X682&gt;=12,"MUY ALTO",IF(X682&gt;=8,"ALTO",IF(X682&gt;2,"MEDIO","BAJO"))))</f>
        <v/>
      </c>
      <c r="AD682" s="0" t="str">
        <f aca="false">IF(Y682="","",IF(Y682&gt;=11,"MUY ALTO",IF(Y682&gt;=8,"ALTO",IF(Y682&gt;2,"MEDIO","BAJO"))))</f>
        <v/>
      </c>
      <c r="AE682" s="0" t="str">
        <f aca="false">IF(Z682="","",IF(Z682&gt;=8,"MUY ALTO",IF(Z682&gt;=4,"ALTO",IF(Z682&gt;0,"MEDIO","BAJO"))))</f>
        <v/>
      </c>
      <c r="AF682" s="0" t="str">
        <f aca="false">IF(AA682="","",IF(AA682&gt;=41,"MUY ALTO",IF(AA682&gt;=30,"ALTO",IF(AA682&gt;8,"MEDIO","BAJO"))))</f>
        <v/>
      </c>
      <c r="AG682" s="0" t="str">
        <f aca="false">IF(COUNT(F682:U682)&lt;16,"",IF(V682="SÍ","1. ATENCIÓN INMEDIATA",IF(COUNTIF(AB682:AE682,"MUY ALTO")&gt;0,"2. PRIORITARIO",IF(COUNTIF(AB682:AE682,"ALTO")&gt;0,"3. SEGUIMIENTO","4. SIN ALERTA"))))</f>
        <v/>
      </c>
    </row>
    <row r="683" customFormat="false" ht="15" hidden="false" customHeight="false" outlineLevel="0" collapsed="false">
      <c r="W683" s="0" t="str">
        <f aca="false">IF(COUNT(F683:U683)&lt;16,"",F683+J683+K683+S683)</f>
        <v/>
      </c>
      <c r="X683" s="0" t="str">
        <f aca="false">IF(COUNT(F683:U683)&lt;16,"",L683+P683+R683+T683)</f>
        <v/>
      </c>
      <c r="Y683" s="0" t="str">
        <f aca="false">IF(COUNT(F683:U683)&lt;16,"",G683+I683+M683+O683)</f>
        <v/>
      </c>
      <c r="Z683" s="0" t="str">
        <f aca="false">IF(COUNT(F683:U683)&lt;16,"",H683+N683+Q683+U683)</f>
        <v/>
      </c>
      <c r="AA683" s="0" t="str">
        <f aca="false">IF(COUNT(F683:U683)&lt;16,"",SUM(F683:U683))</f>
        <v/>
      </c>
      <c r="AB683" s="0" t="str">
        <f aca="false">IF(W683="","",IF(W683&gt;=12,"MUY ALTO",IF(W683&gt;=9,"ALTO",IF(W683&gt;3,"MEDIO","BAJO"))))</f>
        <v/>
      </c>
      <c r="AC683" s="0" t="str">
        <f aca="false">IF(X683="","",IF(X683&gt;=12,"MUY ALTO",IF(X683&gt;=8,"ALTO",IF(X683&gt;2,"MEDIO","BAJO"))))</f>
        <v/>
      </c>
      <c r="AD683" s="0" t="str">
        <f aca="false">IF(Y683="","",IF(Y683&gt;=11,"MUY ALTO",IF(Y683&gt;=8,"ALTO",IF(Y683&gt;2,"MEDIO","BAJO"))))</f>
        <v/>
      </c>
      <c r="AE683" s="0" t="str">
        <f aca="false">IF(Z683="","",IF(Z683&gt;=8,"MUY ALTO",IF(Z683&gt;=4,"ALTO",IF(Z683&gt;0,"MEDIO","BAJO"))))</f>
        <v/>
      </c>
      <c r="AF683" s="0" t="str">
        <f aca="false">IF(AA683="","",IF(AA683&gt;=41,"MUY ALTO",IF(AA683&gt;=30,"ALTO",IF(AA683&gt;8,"MEDIO","BAJO"))))</f>
        <v/>
      </c>
      <c r="AG683" s="0" t="str">
        <f aca="false">IF(COUNT(F683:U683)&lt;16,"",IF(V683="SÍ","1. ATENCIÓN INMEDIATA",IF(COUNTIF(AB683:AE683,"MUY ALTO")&gt;0,"2. PRIORITARIO",IF(COUNTIF(AB683:AE683,"ALTO")&gt;0,"3. SEGUIMIENTO","4. SIN ALERTA"))))</f>
        <v/>
      </c>
    </row>
    <row r="684" customFormat="false" ht="15" hidden="false" customHeight="false" outlineLevel="0" collapsed="false">
      <c r="W684" s="0" t="str">
        <f aca="false">IF(COUNT(F684:U684)&lt;16,"",F684+J684+K684+S684)</f>
        <v/>
      </c>
      <c r="X684" s="0" t="str">
        <f aca="false">IF(COUNT(F684:U684)&lt;16,"",L684+P684+R684+T684)</f>
        <v/>
      </c>
      <c r="Y684" s="0" t="str">
        <f aca="false">IF(COUNT(F684:U684)&lt;16,"",G684+I684+M684+O684)</f>
        <v/>
      </c>
      <c r="Z684" s="0" t="str">
        <f aca="false">IF(COUNT(F684:U684)&lt;16,"",H684+N684+Q684+U684)</f>
        <v/>
      </c>
      <c r="AA684" s="0" t="str">
        <f aca="false">IF(COUNT(F684:U684)&lt;16,"",SUM(F684:U684))</f>
        <v/>
      </c>
      <c r="AB684" s="0" t="str">
        <f aca="false">IF(W684="","",IF(W684&gt;=12,"MUY ALTO",IF(W684&gt;=9,"ALTO",IF(W684&gt;3,"MEDIO","BAJO"))))</f>
        <v/>
      </c>
      <c r="AC684" s="0" t="str">
        <f aca="false">IF(X684="","",IF(X684&gt;=12,"MUY ALTO",IF(X684&gt;=8,"ALTO",IF(X684&gt;2,"MEDIO","BAJO"))))</f>
        <v/>
      </c>
      <c r="AD684" s="0" t="str">
        <f aca="false">IF(Y684="","",IF(Y684&gt;=11,"MUY ALTO",IF(Y684&gt;=8,"ALTO",IF(Y684&gt;2,"MEDIO","BAJO"))))</f>
        <v/>
      </c>
      <c r="AE684" s="0" t="str">
        <f aca="false">IF(Z684="","",IF(Z684&gt;=8,"MUY ALTO",IF(Z684&gt;=4,"ALTO",IF(Z684&gt;0,"MEDIO","BAJO"))))</f>
        <v/>
      </c>
      <c r="AF684" s="0" t="str">
        <f aca="false">IF(AA684="","",IF(AA684&gt;=41,"MUY ALTO",IF(AA684&gt;=30,"ALTO",IF(AA684&gt;8,"MEDIO","BAJO"))))</f>
        <v/>
      </c>
      <c r="AG684" s="0" t="str">
        <f aca="false">IF(COUNT(F684:U684)&lt;16,"",IF(V684="SÍ","1. ATENCIÓN INMEDIATA",IF(COUNTIF(AB684:AE684,"MUY ALTO")&gt;0,"2. PRIORITARIO",IF(COUNTIF(AB684:AE684,"ALTO")&gt;0,"3. SEGUIMIENTO","4. SIN ALERTA"))))</f>
        <v/>
      </c>
    </row>
    <row r="685" customFormat="false" ht="15" hidden="false" customHeight="false" outlineLevel="0" collapsed="false">
      <c r="W685" s="0" t="str">
        <f aca="false">IF(COUNT(F685:U685)&lt;16,"",F685+J685+K685+S685)</f>
        <v/>
      </c>
      <c r="X685" s="0" t="str">
        <f aca="false">IF(COUNT(F685:U685)&lt;16,"",L685+P685+R685+T685)</f>
        <v/>
      </c>
      <c r="Y685" s="0" t="str">
        <f aca="false">IF(COUNT(F685:U685)&lt;16,"",G685+I685+M685+O685)</f>
        <v/>
      </c>
      <c r="Z685" s="0" t="str">
        <f aca="false">IF(COUNT(F685:U685)&lt;16,"",H685+N685+Q685+U685)</f>
        <v/>
      </c>
      <c r="AA685" s="0" t="str">
        <f aca="false">IF(COUNT(F685:U685)&lt;16,"",SUM(F685:U685))</f>
        <v/>
      </c>
      <c r="AB685" s="0" t="str">
        <f aca="false">IF(W685="","",IF(W685&gt;=12,"MUY ALTO",IF(W685&gt;=9,"ALTO",IF(W685&gt;3,"MEDIO","BAJO"))))</f>
        <v/>
      </c>
      <c r="AC685" s="0" t="str">
        <f aca="false">IF(X685="","",IF(X685&gt;=12,"MUY ALTO",IF(X685&gt;=8,"ALTO",IF(X685&gt;2,"MEDIO","BAJO"))))</f>
        <v/>
      </c>
      <c r="AD685" s="0" t="str">
        <f aca="false">IF(Y685="","",IF(Y685&gt;=11,"MUY ALTO",IF(Y685&gt;=8,"ALTO",IF(Y685&gt;2,"MEDIO","BAJO"))))</f>
        <v/>
      </c>
      <c r="AE685" s="0" t="str">
        <f aca="false">IF(Z685="","",IF(Z685&gt;=8,"MUY ALTO",IF(Z685&gt;=4,"ALTO",IF(Z685&gt;0,"MEDIO","BAJO"))))</f>
        <v/>
      </c>
      <c r="AF685" s="0" t="str">
        <f aca="false">IF(AA685="","",IF(AA685&gt;=41,"MUY ALTO",IF(AA685&gt;=30,"ALTO",IF(AA685&gt;8,"MEDIO","BAJO"))))</f>
        <v/>
      </c>
      <c r="AG685" s="0" t="str">
        <f aca="false">IF(COUNT(F685:U685)&lt;16,"",IF(V685="SÍ","1. ATENCIÓN INMEDIATA",IF(COUNTIF(AB685:AE685,"MUY ALTO")&gt;0,"2. PRIORITARIO",IF(COUNTIF(AB685:AE685,"ALTO")&gt;0,"3. SEGUIMIENTO","4. SIN ALERTA"))))</f>
        <v/>
      </c>
    </row>
    <row r="686" customFormat="false" ht="15" hidden="false" customHeight="false" outlineLevel="0" collapsed="false">
      <c r="W686" s="0" t="str">
        <f aca="false">IF(COUNT(F686:U686)&lt;16,"",F686+J686+K686+S686)</f>
        <v/>
      </c>
      <c r="X686" s="0" t="str">
        <f aca="false">IF(COUNT(F686:U686)&lt;16,"",L686+P686+R686+T686)</f>
        <v/>
      </c>
      <c r="Y686" s="0" t="str">
        <f aca="false">IF(COUNT(F686:U686)&lt;16,"",G686+I686+M686+O686)</f>
        <v/>
      </c>
      <c r="Z686" s="0" t="str">
        <f aca="false">IF(COUNT(F686:U686)&lt;16,"",H686+N686+Q686+U686)</f>
        <v/>
      </c>
      <c r="AA686" s="0" t="str">
        <f aca="false">IF(COUNT(F686:U686)&lt;16,"",SUM(F686:U686))</f>
        <v/>
      </c>
      <c r="AB686" s="0" t="str">
        <f aca="false">IF(W686="","",IF(W686&gt;=12,"MUY ALTO",IF(W686&gt;=9,"ALTO",IF(W686&gt;3,"MEDIO","BAJO"))))</f>
        <v/>
      </c>
      <c r="AC686" s="0" t="str">
        <f aca="false">IF(X686="","",IF(X686&gt;=12,"MUY ALTO",IF(X686&gt;=8,"ALTO",IF(X686&gt;2,"MEDIO","BAJO"))))</f>
        <v/>
      </c>
      <c r="AD686" s="0" t="str">
        <f aca="false">IF(Y686="","",IF(Y686&gt;=11,"MUY ALTO",IF(Y686&gt;=8,"ALTO",IF(Y686&gt;2,"MEDIO","BAJO"))))</f>
        <v/>
      </c>
      <c r="AE686" s="0" t="str">
        <f aca="false">IF(Z686="","",IF(Z686&gt;=8,"MUY ALTO",IF(Z686&gt;=4,"ALTO",IF(Z686&gt;0,"MEDIO","BAJO"))))</f>
        <v/>
      </c>
      <c r="AF686" s="0" t="str">
        <f aca="false">IF(AA686="","",IF(AA686&gt;=41,"MUY ALTO",IF(AA686&gt;=30,"ALTO",IF(AA686&gt;8,"MEDIO","BAJO"))))</f>
        <v/>
      </c>
      <c r="AG686" s="0" t="str">
        <f aca="false">IF(COUNT(F686:U686)&lt;16,"",IF(V686="SÍ","1. ATENCIÓN INMEDIATA",IF(COUNTIF(AB686:AE686,"MUY ALTO")&gt;0,"2. PRIORITARIO",IF(COUNTIF(AB686:AE686,"ALTO")&gt;0,"3. SEGUIMIENTO","4. SIN ALERTA"))))</f>
        <v/>
      </c>
    </row>
    <row r="687" customFormat="false" ht="15" hidden="false" customHeight="false" outlineLevel="0" collapsed="false">
      <c r="W687" s="0" t="str">
        <f aca="false">IF(COUNT(F687:U687)&lt;16,"",F687+J687+K687+S687)</f>
        <v/>
      </c>
      <c r="X687" s="0" t="str">
        <f aca="false">IF(COUNT(F687:U687)&lt;16,"",L687+P687+R687+T687)</f>
        <v/>
      </c>
      <c r="Y687" s="0" t="str">
        <f aca="false">IF(COUNT(F687:U687)&lt;16,"",G687+I687+M687+O687)</f>
        <v/>
      </c>
      <c r="Z687" s="0" t="str">
        <f aca="false">IF(COUNT(F687:U687)&lt;16,"",H687+N687+Q687+U687)</f>
        <v/>
      </c>
      <c r="AA687" s="0" t="str">
        <f aca="false">IF(COUNT(F687:U687)&lt;16,"",SUM(F687:U687))</f>
        <v/>
      </c>
      <c r="AB687" s="0" t="str">
        <f aca="false">IF(W687="","",IF(W687&gt;=12,"MUY ALTO",IF(W687&gt;=9,"ALTO",IF(W687&gt;3,"MEDIO","BAJO"))))</f>
        <v/>
      </c>
      <c r="AC687" s="0" t="str">
        <f aca="false">IF(X687="","",IF(X687&gt;=12,"MUY ALTO",IF(X687&gt;=8,"ALTO",IF(X687&gt;2,"MEDIO","BAJO"))))</f>
        <v/>
      </c>
      <c r="AD687" s="0" t="str">
        <f aca="false">IF(Y687="","",IF(Y687&gt;=11,"MUY ALTO",IF(Y687&gt;=8,"ALTO",IF(Y687&gt;2,"MEDIO","BAJO"))))</f>
        <v/>
      </c>
      <c r="AE687" s="0" t="str">
        <f aca="false">IF(Z687="","",IF(Z687&gt;=8,"MUY ALTO",IF(Z687&gt;=4,"ALTO",IF(Z687&gt;0,"MEDIO","BAJO"))))</f>
        <v/>
      </c>
      <c r="AF687" s="0" t="str">
        <f aca="false">IF(AA687="","",IF(AA687&gt;=41,"MUY ALTO",IF(AA687&gt;=30,"ALTO",IF(AA687&gt;8,"MEDIO","BAJO"))))</f>
        <v/>
      </c>
      <c r="AG687" s="0" t="str">
        <f aca="false">IF(COUNT(F687:U687)&lt;16,"",IF(V687="SÍ","1. ATENCIÓN INMEDIATA",IF(COUNTIF(AB687:AE687,"MUY ALTO")&gt;0,"2. PRIORITARIO",IF(COUNTIF(AB687:AE687,"ALTO")&gt;0,"3. SEGUIMIENTO","4. SIN ALERTA"))))</f>
        <v/>
      </c>
    </row>
    <row r="688" customFormat="false" ht="15" hidden="false" customHeight="false" outlineLevel="0" collapsed="false">
      <c r="W688" s="0" t="str">
        <f aca="false">IF(COUNT(F688:U688)&lt;16,"",F688+J688+K688+S688)</f>
        <v/>
      </c>
      <c r="X688" s="0" t="str">
        <f aca="false">IF(COUNT(F688:U688)&lt;16,"",L688+P688+R688+T688)</f>
        <v/>
      </c>
      <c r="Y688" s="0" t="str">
        <f aca="false">IF(COUNT(F688:U688)&lt;16,"",G688+I688+M688+O688)</f>
        <v/>
      </c>
      <c r="Z688" s="0" t="str">
        <f aca="false">IF(COUNT(F688:U688)&lt;16,"",H688+N688+Q688+U688)</f>
        <v/>
      </c>
      <c r="AA688" s="0" t="str">
        <f aca="false">IF(COUNT(F688:U688)&lt;16,"",SUM(F688:U688))</f>
        <v/>
      </c>
      <c r="AB688" s="0" t="str">
        <f aca="false">IF(W688="","",IF(W688&gt;=12,"MUY ALTO",IF(W688&gt;=9,"ALTO",IF(W688&gt;3,"MEDIO","BAJO"))))</f>
        <v/>
      </c>
      <c r="AC688" s="0" t="str">
        <f aca="false">IF(X688="","",IF(X688&gt;=12,"MUY ALTO",IF(X688&gt;=8,"ALTO",IF(X688&gt;2,"MEDIO","BAJO"))))</f>
        <v/>
      </c>
      <c r="AD688" s="0" t="str">
        <f aca="false">IF(Y688="","",IF(Y688&gt;=11,"MUY ALTO",IF(Y688&gt;=8,"ALTO",IF(Y688&gt;2,"MEDIO","BAJO"))))</f>
        <v/>
      </c>
      <c r="AE688" s="0" t="str">
        <f aca="false">IF(Z688="","",IF(Z688&gt;=8,"MUY ALTO",IF(Z688&gt;=4,"ALTO",IF(Z688&gt;0,"MEDIO","BAJO"))))</f>
        <v/>
      </c>
      <c r="AF688" s="0" t="str">
        <f aca="false">IF(AA688="","",IF(AA688&gt;=41,"MUY ALTO",IF(AA688&gt;=30,"ALTO",IF(AA688&gt;8,"MEDIO","BAJO"))))</f>
        <v/>
      </c>
      <c r="AG688" s="0" t="str">
        <f aca="false">IF(COUNT(F688:U688)&lt;16,"",IF(V688="SÍ","1. ATENCIÓN INMEDIATA",IF(COUNTIF(AB688:AE688,"MUY ALTO")&gt;0,"2. PRIORITARIO",IF(COUNTIF(AB688:AE688,"ALTO")&gt;0,"3. SEGUIMIENTO","4. SIN ALERTA"))))</f>
        <v/>
      </c>
    </row>
    <row r="689" customFormat="false" ht="15" hidden="false" customHeight="false" outlineLevel="0" collapsed="false">
      <c r="W689" s="0" t="str">
        <f aca="false">IF(COUNT(F689:U689)&lt;16,"",F689+J689+K689+S689)</f>
        <v/>
      </c>
      <c r="X689" s="0" t="str">
        <f aca="false">IF(COUNT(F689:U689)&lt;16,"",L689+P689+R689+T689)</f>
        <v/>
      </c>
      <c r="Y689" s="0" t="str">
        <f aca="false">IF(COUNT(F689:U689)&lt;16,"",G689+I689+M689+O689)</f>
        <v/>
      </c>
      <c r="Z689" s="0" t="str">
        <f aca="false">IF(COUNT(F689:U689)&lt;16,"",H689+N689+Q689+U689)</f>
        <v/>
      </c>
      <c r="AA689" s="0" t="str">
        <f aca="false">IF(COUNT(F689:U689)&lt;16,"",SUM(F689:U689))</f>
        <v/>
      </c>
      <c r="AB689" s="0" t="str">
        <f aca="false">IF(W689="","",IF(W689&gt;=12,"MUY ALTO",IF(W689&gt;=9,"ALTO",IF(W689&gt;3,"MEDIO","BAJO"))))</f>
        <v/>
      </c>
      <c r="AC689" s="0" t="str">
        <f aca="false">IF(X689="","",IF(X689&gt;=12,"MUY ALTO",IF(X689&gt;=8,"ALTO",IF(X689&gt;2,"MEDIO","BAJO"))))</f>
        <v/>
      </c>
      <c r="AD689" s="0" t="str">
        <f aca="false">IF(Y689="","",IF(Y689&gt;=11,"MUY ALTO",IF(Y689&gt;=8,"ALTO",IF(Y689&gt;2,"MEDIO","BAJO"))))</f>
        <v/>
      </c>
      <c r="AE689" s="0" t="str">
        <f aca="false">IF(Z689="","",IF(Z689&gt;=8,"MUY ALTO",IF(Z689&gt;=4,"ALTO",IF(Z689&gt;0,"MEDIO","BAJO"))))</f>
        <v/>
      </c>
      <c r="AF689" s="0" t="str">
        <f aca="false">IF(AA689="","",IF(AA689&gt;=41,"MUY ALTO",IF(AA689&gt;=30,"ALTO",IF(AA689&gt;8,"MEDIO","BAJO"))))</f>
        <v/>
      </c>
      <c r="AG689" s="0" t="str">
        <f aca="false">IF(COUNT(F689:U689)&lt;16,"",IF(V689="SÍ","1. ATENCIÓN INMEDIATA",IF(COUNTIF(AB689:AE689,"MUY ALTO")&gt;0,"2. PRIORITARIO",IF(COUNTIF(AB689:AE689,"ALTO")&gt;0,"3. SEGUIMIENTO","4. SIN ALERTA"))))</f>
        <v/>
      </c>
    </row>
    <row r="690" customFormat="false" ht="15" hidden="false" customHeight="false" outlineLevel="0" collapsed="false">
      <c r="W690" s="0" t="str">
        <f aca="false">IF(COUNT(F690:U690)&lt;16,"",F690+J690+K690+S690)</f>
        <v/>
      </c>
      <c r="X690" s="0" t="str">
        <f aca="false">IF(COUNT(F690:U690)&lt;16,"",L690+P690+R690+T690)</f>
        <v/>
      </c>
      <c r="Y690" s="0" t="str">
        <f aca="false">IF(COUNT(F690:U690)&lt;16,"",G690+I690+M690+O690)</f>
        <v/>
      </c>
      <c r="Z690" s="0" t="str">
        <f aca="false">IF(COUNT(F690:U690)&lt;16,"",H690+N690+Q690+U690)</f>
        <v/>
      </c>
      <c r="AA690" s="0" t="str">
        <f aca="false">IF(COUNT(F690:U690)&lt;16,"",SUM(F690:U690))</f>
        <v/>
      </c>
      <c r="AB690" s="0" t="str">
        <f aca="false">IF(W690="","",IF(W690&gt;=12,"MUY ALTO",IF(W690&gt;=9,"ALTO",IF(W690&gt;3,"MEDIO","BAJO"))))</f>
        <v/>
      </c>
      <c r="AC690" s="0" t="str">
        <f aca="false">IF(X690="","",IF(X690&gt;=12,"MUY ALTO",IF(X690&gt;=8,"ALTO",IF(X690&gt;2,"MEDIO","BAJO"))))</f>
        <v/>
      </c>
      <c r="AD690" s="0" t="str">
        <f aca="false">IF(Y690="","",IF(Y690&gt;=11,"MUY ALTO",IF(Y690&gt;=8,"ALTO",IF(Y690&gt;2,"MEDIO","BAJO"))))</f>
        <v/>
      </c>
      <c r="AE690" s="0" t="str">
        <f aca="false">IF(Z690="","",IF(Z690&gt;=8,"MUY ALTO",IF(Z690&gt;=4,"ALTO",IF(Z690&gt;0,"MEDIO","BAJO"))))</f>
        <v/>
      </c>
      <c r="AF690" s="0" t="str">
        <f aca="false">IF(AA690="","",IF(AA690&gt;=41,"MUY ALTO",IF(AA690&gt;=30,"ALTO",IF(AA690&gt;8,"MEDIO","BAJO"))))</f>
        <v/>
      </c>
      <c r="AG690" s="0" t="str">
        <f aca="false">IF(COUNT(F690:U690)&lt;16,"",IF(V690="SÍ","1. ATENCIÓN INMEDIATA",IF(COUNTIF(AB690:AE690,"MUY ALTO")&gt;0,"2. PRIORITARIO",IF(COUNTIF(AB690:AE690,"ALTO")&gt;0,"3. SEGUIMIENTO","4. SIN ALERTA"))))</f>
        <v/>
      </c>
    </row>
    <row r="691" customFormat="false" ht="15" hidden="false" customHeight="false" outlineLevel="0" collapsed="false">
      <c r="W691" s="0" t="str">
        <f aca="false">IF(COUNT(F691:U691)&lt;16,"",F691+J691+K691+S691)</f>
        <v/>
      </c>
      <c r="X691" s="0" t="str">
        <f aca="false">IF(COUNT(F691:U691)&lt;16,"",L691+P691+R691+T691)</f>
        <v/>
      </c>
      <c r="Y691" s="0" t="str">
        <f aca="false">IF(COUNT(F691:U691)&lt;16,"",G691+I691+M691+O691)</f>
        <v/>
      </c>
      <c r="Z691" s="0" t="str">
        <f aca="false">IF(COUNT(F691:U691)&lt;16,"",H691+N691+Q691+U691)</f>
        <v/>
      </c>
      <c r="AA691" s="0" t="str">
        <f aca="false">IF(COUNT(F691:U691)&lt;16,"",SUM(F691:U691))</f>
        <v/>
      </c>
      <c r="AB691" s="0" t="str">
        <f aca="false">IF(W691="","",IF(W691&gt;=12,"MUY ALTO",IF(W691&gt;=9,"ALTO",IF(W691&gt;3,"MEDIO","BAJO"))))</f>
        <v/>
      </c>
      <c r="AC691" s="0" t="str">
        <f aca="false">IF(X691="","",IF(X691&gt;=12,"MUY ALTO",IF(X691&gt;=8,"ALTO",IF(X691&gt;2,"MEDIO","BAJO"))))</f>
        <v/>
      </c>
      <c r="AD691" s="0" t="str">
        <f aca="false">IF(Y691="","",IF(Y691&gt;=11,"MUY ALTO",IF(Y691&gt;=8,"ALTO",IF(Y691&gt;2,"MEDIO","BAJO"))))</f>
        <v/>
      </c>
      <c r="AE691" s="0" t="str">
        <f aca="false">IF(Z691="","",IF(Z691&gt;=8,"MUY ALTO",IF(Z691&gt;=4,"ALTO",IF(Z691&gt;0,"MEDIO","BAJO"))))</f>
        <v/>
      </c>
      <c r="AF691" s="0" t="str">
        <f aca="false">IF(AA691="","",IF(AA691&gt;=41,"MUY ALTO",IF(AA691&gt;=30,"ALTO",IF(AA691&gt;8,"MEDIO","BAJO"))))</f>
        <v/>
      </c>
      <c r="AG691" s="0" t="str">
        <f aca="false">IF(COUNT(F691:U691)&lt;16,"",IF(V691="SÍ","1. ATENCIÓN INMEDIATA",IF(COUNTIF(AB691:AE691,"MUY ALTO")&gt;0,"2. PRIORITARIO",IF(COUNTIF(AB691:AE691,"ALTO")&gt;0,"3. SEGUIMIENTO","4. SIN ALERTA"))))</f>
        <v/>
      </c>
    </row>
    <row r="692" customFormat="false" ht="15" hidden="false" customHeight="false" outlineLevel="0" collapsed="false">
      <c r="W692" s="0" t="str">
        <f aca="false">IF(COUNT(F692:U692)&lt;16,"",F692+J692+K692+S692)</f>
        <v/>
      </c>
      <c r="X692" s="0" t="str">
        <f aca="false">IF(COUNT(F692:U692)&lt;16,"",L692+P692+R692+T692)</f>
        <v/>
      </c>
      <c r="Y692" s="0" t="str">
        <f aca="false">IF(COUNT(F692:U692)&lt;16,"",G692+I692+M692+O692)</f>
        <v/>
      </c>
      <c r="Z692" s="0" t="str">
        <f aca="false">IF(COUNT(F692:U692)&lt;16,"",H692+N692+Q692+U692)</f>
        <v/>
      </c>
      <c r="AA692" s="0" t="str">
        <f aca="false">IF(COUNT(F692:U692)&lt;16,"",SUM(F692:U692))</f>
        <v/>
      </c>
      <c r="AB692" s="0" t="str">
        <f aca="false">IF(W692="","",IF(W692&gt;=12,"MUY ALTO",IF(W692&gt;=9,"ALTO",IF(W692&gt;3,"MEDIO","BAJO"))))</f>
        <v/>
      </c>
      <c r="AC692" s="0" t="str">
        <f aca="false">IF(X692="","",IF(X692&gt;=12,"MUY ALTO",IF(X692&gt;=8,"ALTO",IF(X692&gt;2,"MEDIO","BAJO"))))</f>
        <v/>
      </c>
      <c r="AD692" s="0" t="str">
        <f aca="false">IF(Y692="","",IF(Y692&gt;=11,"MUY ALTO",IF(Y692&gt;=8,"ALTO",IF(Y692&gt;2,"MEDIO","BAJO"))))</f>
        <v/>
      </c>
      <c r="AE692" s="0" t="str">
        <f aca="false">IF(Z692="","",IF(Z692&gt;=8,"MUY ALTO",IF(Z692&gt;=4,"ALTO",IF(Z692&gt;0,"MEDIO","BAJO"))))</f>
        <v/>
      </c>
      <c r="AF692" s="0" t="str">
        <f aca="false">IF(AA692="","",IF(AA692&gt;=41,"MUY ALTO",IF(AA692&gt;=30,"ALTO",IF(AA692&gt;8,"MEDIO","BAJO"))))</f>
        <v/>
      </c>
      <c r="AG692" s="0" t="str">
        <f aca="false">IF(COUNT(F692:U692)&lt;16,"",IF(V692="SÍ","1. ATENCIÓN INMEDIATA",IF(COUNTIF(AB692:AE692,"MUY ALTO")&gt;0,"2. PRIORITARIO",IF(COUNTIF(AB692:AE692,"ALTO")&gt;0,"3. SEGUIMIENTO","4. SIN ALERTA"))))</f>
        <v/>
      </c>
    </row>
    <row r="693" customFormat="false" ht="15" hidden="false" customHeight="false" outlineLevel="0" collapsed="false">
      <c r="W693" s="0" t="str">
        <f aca="false">IF(COUNT(F693:U693)&lt;16,"",F693+J693+K693+S693)</f>
        <v/>
      </c>
      <c r="X693" s="0" t="str">
        <f aca="false">IF(COUNT(F693:U693)&lt;16,"",L693+P693+R693+T693)</f>
        <v/>
      </c>
      <c r="Y693" s="0" t="str">
        <f aca="false">IF(COUNT(F693:U693)&lt;16,"",G693+I693+M693+O693)</f>
        <v/>
      </c>
      <c r="Z693" s="0" t="str">
        <f aca="false">IF(COUNT(F693:U693)&lt;16,"",H693+N693+Q693+U693)</f>
        <v/>
      </c>
      <c r="AA693" s="0" t="str">
        <f aca="false">IF(COUNT(F693:U693)&lt;16,"",SUM(F693:U693))</f>
        <v/>
      </c>
      <c r="AB693" s="0" t="str">
        <f aca="false">IF(W693="","",IF(W693&gt;=12,"MUY ALTO",IF(W693&gt;=9,"ALTO",IF(W693&gt;3,"MEDIO","BAJO"))))</f>
        <v/>
      </c>
      <c r="AC693" s="0" t="str">
        <f aca="false">IF(X693="","",IF(X693&gt;=12,"MUY ALTO",IF(X693&gt;=8,"ALTO",IF(X693&gt;2,"MEDIO","BAJO"))))</f>
        <v/>
      </c>
      <c r="AD693" s="0" t="str">
        <f aca="false">IF(Y693="","",IF(Y693&gt;=11,"MUY ALTO",IF(Y693&gt;=8,"ALTO",IF(Y693&gt;2,"MEDIO","BAJO"))))</f>
        <v/>
      </c>
      <c r="AE693" s="0" t="str">
        <f aca="false">IF(Z693="","",IF(Z693&gt;=8,"MUY ALTO",IF(Z693&gt;=4,"ALTO",IF(Z693&gt;0,"MEDIO","BAJO"))))</f>
        <v/>
      </c>
      <c r="AF693" s="0" t="str">
        <f aca="false">IF(AA693="","",IF(AA693&gt;=41,"MUY ALTO",IF(AA693&gt;=30,"ALTO",IF(AA693&gt;8,"MEDIO","BAJO"))))</f>
        <v/>
      </c>
      <c r="AG693" s="0" t="str">
        <f aca="false">IF(COUNT(F693:U693)&lt;16,"",IF(V693="SÍ","1. ATENCIÓN INMEDIATA",IF(COUNTIF(AB693:AE693,"MUY ALTO")&gt;0,"2. PRIORITARIO",IF(COUNTIF(AB693:AE693,"ALTO")&gt;0,"3. SEGUIMIENTO","4. SIN ALERTA"))))</f>
        <v/>
      </c>
    </row>
    <row r="694" customFormat="false" ht="15" hidden="false" customHeight="false" outlineLevel="0" collapsed="false">
      <c r="W694" s="0" t="str">
        <f aca="false">IF(COUNT(F694:U694)&lt;16,"",F694+J694+K694+S694)</f>
        <v/>
      </c>
      <c r="X694" s="0" t="str">
        <f aca="false">IF(COUNT(F694:U694)&lt;16,"",L694+P694+R694+T694)</f>
        <v/>
      </c>
      <c r="Y694" s="0" t="str">
        <f aca="false">IF(COUNT(F694:U694)&lt;16,"",G694+I694+M694+O694)</f>
        <v/>
      </c>
      <c r="Z694" s="0" t="str">
        <f aca="false">IF(COUNT(F694:U694)&lt;16,"",H694+N694+Q694+U694)</f>
        <v/>
      </c>
      <c r="AA694" s="0" t="str">
        <f aca="false">IF(COUNT(F694:U694)&lt;16,"",SUM(F694:U694))</f>
        <v/>
      </c>
      <c r="AB694" s="0" t="str">
        <f aca="false">IF(W694="","",IF(W694&gt;=12,"MUY ALTO",IF(W694&gt;=9,"ALTO",IF(W694&gt;3,"MEDIO","BAJO"))))</f>
        <v/>
      </c>
      <c r="AC694" s="0" t="str">
        <f aca="false">IF(X694="","",IF(X694&gt;=12,"MUY ALTO",IF(X694&gt;=8,"ALTO",IF(X694&gt;2,"MEDIO","BAJO"))))</f>
        <v/>
      </c>
      <c r="AD694" s="0" t="str">
        <f aca="false">IF(Y694="","",IF(Y694&gt;=11,"MUY ALTO",IF(Y694&gt;=8,"ALTO",IF(Y694&gt;2,"MEDIO","BAJO"))))</f>
        <v/>
      </c>
      <c r="AE694" s="0" t="str">
        <f aca="false">IF(Z694="","",IF(Z694&gt;=8,"MUY ALTO",IF(Z694&gt;=4,"ALTO",IF(Z694&gt;0,"MEDIO","BAJO"))))</f>
        <v/>
      </c>
      <c r="AF694" s="0" t="str">
        <f aca="false">IF(AA694="","",IF(AA694&gt;=41,"MUY ALTO",IF(AA694&gt;=30,"ALTO",IF(AA694&gt;8,"MEDIO","BAJO"))))</f>
        <v/>
      </c>
      <c r="AG694" s="0" t="str">
        <f aca="false">IF(COUNT(F694:U694)&lt;16,"",IF(V694="SÍ","1. ATENCIÓN INMEDIATA",IF(COUNTIF(AB694:AE694,"MUY ALTO")&gt;0,"2. PRIORITARIO",IF(COUNTIF(AB694:AE694,"ALTO")&gt;0,"3. SEGUIMIENTO","4. SIN ALERTA"))))</f>
        <v/>
      </c>
    </row>
    <row r="695" customFormat="false" ht="15" hidden="false" customHeight="false" outlineLevel="0" collapsed="false">
      <c r="W695" s="0" t="str">
        <f aca="false">IF(COUNT(F695:U695)&lt;16,"",F695+J695+K695+S695)</f>
        <v/>
      </c>
      <c r="X695" s="0" t="str">
        <f aca="false">IF(COUNT(F695:U695)&lt;16,"",L695+P695+R695+T695)</f>
        <v/>
      </c>
      <c r="Y695" s="0" t="str">
        <f aca="false">IF(COUNT(F695:U695)&lt;16,"",G695+I695+M695+O695)</f>
        <v/>
      </c>
      <c r="Z695" s="0" t="str">
        <f aca="false">IF(COUNT(F695:U695)&lt;16,"",H695+N695+Q695+U695)</f>
        <v/>
      </c>
      <c r="AA695" s="0" t="str">
        <f aca="false">IF(COUNT(F695:U695)&lt;16,"",SUM(F695:U695))</f>
        <v/>
      </c>
      <c r="AB695" s="0" t="str">
        <f aca="false">IF(W695="","",IF(W695&gt;=12,"MUY ALTO",IF(W695&gt;=9,"ALTO",IF(W695&gt;3,"MEDIO","BAJO"))))</f>
        <v/>
      </c>
      <c r="AC695" s="0" t="str">
        <f aca="false">IF(X695="","",IF(X695&gt;=12,"MUY ALTO",IF(X695&gt;=8,"ALTO",IF(X695&gt;2,"MEDIO","BAJO"))))</f>
        <v/>
      </c>
      <c r="AD695" s="0" t="str">
        <f aca="false">IF(Y695="","",IF(Y695&gt;=11,"MUY ALTO",IF(Y695&gt;=8,"ALTO",IF(Y695&gt;2,"MEDIO","BAJO"))))</f>
        <v/>
      </c>
      <c r="AE695" s="0" t="str">
        <f aca="false">IF(Z695="","",IF(Z695&gt;=8,"MUY ALTO",IF(Z695&gt;=4,"ALTO",IF(Z695&gt;0,"MEDIO","BAJO"))))</f>
        <v/>
      </c>
      <c r="AF695" s="0" t="str">
        <f aca="false">IF(AA695="","",IF(AA695&gt;=41,"MUY ALTO",IF(AA695&gt;=30,"ALTO",IF(AA695&gt;8,"MEDIO","BAJO"))))</f>
        <v/>
      </c>
      <c r="AG695" s="0" t="str">
        <f aca="false">IF(COUNT(F695:U695)&lt;16,"",IF(V695="SÍ","1. ATENCIÓN INMEDIATA",IF(COUNTIF(AB695:AE695,"MUY ALTO")&gt;0,"2. PRIORITARIO",IF(COUNTIF(AB695:AE695,"ALTO")&gt;0,"3. SEGUIMIENTO","4. SIN ALERTA"))))</f>
        <v/>
      </c>
    </row>
    <row r="696" customFormat="false" ht="15" hidden="false" customHeight="false" outlineLevel="0" collapsed="false">
      <c r="W696" s="0" t="str">
        <f aca="false">IF(COUNT(F696:U696)&lt;16,"",F696+J696+K696+S696)</f>
        <v/>
      </c>
      <c r="X696" s="0" t="str">
        <f aca="false">IF(COUNT(F696:U696)&lt;16,"",L696+P696+R696+T696)</f>
        <v/>
      </c>
      <c r="Y696" s="0" t="str">
        <f aca="false">IF(COUNT(F696:U696)&lt;16,"",G696+I696+M696+O696)</f>
        <v/>
      </c>
      <c r="Z696" s="0" t="str">
        <f aca="false">IF(COUNT(F696:U696)&lt;16,"",H696+N696+Q696+U696)</f>
        <v/>
      </c>
      <c r="AA696" s="0" t="str">
        <f aca="false">IF(COUNT(F696:U696)&lt;16,"",SUM(F696:U696))</f>
        <v/>
      </c>
      <c r="AB696" s="0" t="str">
        <f aca="false">IF(W696="","",IF(W696&gt;=12,"MUY ALTO",IF(W696&gt;=9,"ALTO",IF(W696&gt;3,"MEDIO","BAJO"))))</f>
        <v/>
      </c>
      <c r="AC696" s="0" t="str">
        <f aca="false">IF(X696="","",IF(X696&gt;=12,"MUY ALTO",IF(X696&gt;=8,"ALTO",IF(X696&gt;2,"MEDIO","BAJO"))))</f>
        <v/>
      </c>
      <c r="AD696" s="0" t="str">
        <f aca="false">IF(Y696="","",IF(Y696&gt;=11,"MUY ALTO",IF(Y696&gt;=8,"ALTO",IF(Y696&gt;2,"MEDIO","BAJO"))))</f>
        <v/>
      </c>
      <c r="AE696" s="0" t="str">
        <f aca="false">IF(Z696="","",IF(Z696&gt;=8,"MUY ALTO",IF(Z696&gt;=4,"ALTO",IF(Z696&gt;0,"MEDIO","BAJO"))))</f>
        <v/>
      </c>
      <c r="AF696" s="0" t="str">
        <f aca="false">IF(AA696="","",IF(AA696&gt;=41,"MUY ALTO",IF(AA696&gt;=30,"ALTO",IF(AA696&gt;8,"MEDIO","BAJO"))))</f>
        <v/>
      </c>
      <c r="AG696" s="0" t="str">
        <f aca="false">IF(COUNT(F696:U696)&lt;16,"",IF(V696="SÍ","1. ATENCIÓN INMEDIATA",IF(COUNTIF(AB696:AE696,"MUY ALTO")&gt;0,"2. PRIORITARIO",IF(COUNTIF(AB696:AE696,"ALTO")&gt;0,"3. SEGUIMIENTO","4. SIN ALERTA"))))</f>
        <v/>
      </c>
    </row>
    <row r="697" customFormat="false" ht="15" hidden="false" customHeight="false" outlineLevel="0" collapsed="false">
      <c r="W697" s="0" t="str">
        <f aca="false">IF(COUNT(F697:U697)&lt;16,"",F697+J697+K697+S697)</f>
        <v/>
      </c>
      <c r="X697" s="0" t="str">
        <f aca="false">IF(COUNT(F697:U697)&lt;16,"",L697+P697+R697+T697)</f>
        <v/>
      </c>
      <c r="Y697" s="0" t="str">
        <f aca="false">IF(COUNT(F697:U697)&lt;16,"",G697+I697+M697+O697)</f>
        <v/>
      </c>
      <c r="Z697" s="0" t="str">
        <f aca="false">IF(COUNT(F697:U697)&lt;16,"",H697+N697+Q697+U697)</f>
        <v/>
      </c>
      <c r="AA697" s="0" t="str">
        <f aca="false">IF(COUNT(F697:U697)&lt;16,"",SUM(F697:U697))</f>
        <v/>
      </c>
      <c r="AB697" s="0" t="str">
        <f aca="false">IF(W697="","",IF(W697&gt;=12,"MUY ALTO",IF(W697&gt;=9,"ALTO",IF(W697&gt;3,"MEDIO","BAJO"))))</f>
        <v/>
      </c>
      <c r="AC697" s="0" t="str">
        <f aca="false">IF(X697="","",IF(X697&gt;=12,"MUY ALTO",IF(X697&gt;=8,"ALTO",IF(X697&gt;2,"MEDIO","BAJO"))))</f>
        <v/>
      </c>
      <c r="AD697" s="0" t="str">
        <f aca="false">IF(Y697="","",IF(Y697&gt;=11,"MUY ALTO",IF(Y697&gt;=8,"ALTO",IF(Y697&gt;2,"MEDIO","BAJO"))))</f>
        <v/>
      </c>
      <c r="AE697" s="0" t="str">
        <f aca="false">IF(Z697="","",IF(Z697&gt;=8,"MUY ALTO",IF(Z697&gt;=4,"ALTO",IF(Z697&gt;0,"MEDIO","BAJO"))))</f>
        <v/>
      </c>
      <c r="AF697" s="0" t="str">
        <f aca="false">IF(AA697="","",IF(AA697&gt;=41,"MUY ALTO",IF(AA697&gt;=30,"ALTO",IF(AA697&gt;8,"MEDIO","BAJO"))))</f>
        <v/>
      </c>
      <c r="AG697" s="0" t="str">
        <f aca="false">IF(COUNT(F697:U697)&lt;16,"",IF(V697="SÍ","1. ATENCIÓN INMEDIATA",IF(COUNTIF(AB697:AE697,"MUY ALTO")&gt;0,"2. PRIORITARIO",IF(COUNTIF(AB697:AE697,"ALTO")&gt;0,"3. SEGUIMIENTO","4. SIN ALERTA"))))</f>
        <v/>
      </c>
    </row>
    <row r="698" customFormat="false" ht="15" hidden="false" customHeight="false" outlineLevel="0" collapsed="false">
      <c r="W698" s="0" t="str">
        <f aca="false">IF(COUNT(F698:U698)&lt;16,"",F698+J698+K698+S698)</f>
        <v/>
      </c>
      <c r="X698" s="0" t="str">
        <f aca="false">IF(COUNT(F698:U698)&lt;16,"",L698+P698+R698+T698)</f>
        <v/>
      </c>
      <c r="Y698" s="0" t="str">
        <f aca="false">IF(COUNT(F698:U698)&lt;16,"",G698+I698+M698+O698)</f>
        <v/>
      </c>
      <c r="Z698" s="0" t="str">
        <f aca="false">IF(COUNT(F698:U698)&lt;16,"",H698+N698+Q698+U698)</f>
        <v/>
      </c>
      <c r="AA698" s="0" t="str">
        <f aca="false">IF(COUNT(F698:U698)&lt;16,"",SUM(F698:U698))</f>
        <v/>
      </c>
      <c r="AB698" s="0" t="str">
        <f aca="false">IF(W698="","",IF(W698&gt;=12,"MUY ALTO",IF(W698&gt;=9,"ALTO",IF(W698&gt;3,"MEDIO","BAJO"))))</f>
        <v/>
      </c>
      <c r="AC698" s="0" t="str">
        <f aca="false">IF(X698="","",IF(X698&gt;=12,"MUY ALTO",IF(X698&gt;=8,"ALTO",IF(X698&gt;2,"MEDIO","BAJO"))))</f>
        <v/>
      </c>
      <c r="AD698" s="0" t="str">
        <f aca="false">IF(Y698="","",IF(Y698&gt;=11,"MUY ALTO",IF(Y698&gt;=8,"ALTO",IF(Y698&gt;2,"MEDIO","BAJO"))))</f>
        <v/>
      </c>
      <c r="AE698" s="0" t="str">
        <f aca="false">IF(Z698="","",IF(Z698&gt;=8,"MUY ALTO",IF(Z698&gt;=4,"ALTO",IF(Z698&gt;0,"MEDIO","BAJO"))))</f>
        <v/>
      </c>
      <c r="AF698" s="0" t="str">
        <f aca="false">IF(AA698="","",IF(AA698&gt;=41,"MUY ALTO",IF(AA698&gt;=30,"ALTO",IF(AA698&gt;8,"MEDIO","BAJO"))))</f>
        <v/>
      </c>
      <c r="AG698" s="0" t="str">
        <f aca="false">IF(COUNT(F698:U698)&lt;16,"",IF(V698="SÍ","1. ATENCIÓN INMEDIATA",IF(COUNTIF(AB698:AE698,"MUY ALTO")&gt;0,"2. PRIORITARIO",IF(COUNTIF(AB698:AE698,"ALTO")&gt;0,"3. SEGUIMIENTO","4. SIN ALERTA"))))</f>
        <v/>
      </c>
    </row>
    <row r="699" customFormat="false" ht="15" hidden="false" customHeight="false" outlineLevel="0" collapsed="false">
      <c r="W699" s="0" t="str">
        <f aca="false">IF(COUNT(F699:U699)&lt;16,"",F699+J699+K699+S699)</f>
        <v/>
      </c>
      <c r="X699" s="0" t="str">
        <f aca="false">IF(COUNT(F699:U699)&lt;16,"",L699+P699+R699+T699)</f>
        <v/>
      </c>
      <c r="Y699" s="0" t="str">
        <f aca="false">IF(COUNT(F699:U699)&lt;16,"",G699+I699+M699+O699)</f>
        <v/>
      </c>
      <c r="Z699" s="0" t="str">
        <f aca="false">IF(COUNT(F699:U699)&lt;16,"",H699+N699+Q699+U699)</f>
        <v/>
      </c>
      <c r="AA699" s="0" t="str">
        <f aca="false">IF(COUNT(F699:U699)&lt;16,"",SUM(F699:U699))</f>
        <v/>
      </c>
      <c r="AB699" s="0" t="str">
        <f aca="false">IF(W699="","",IF(W699&gt;=12,"MUY ALTO",IF(W699&gt;=9,"ALTO",IF(W699&gt;3,"MEDIO","BAJO"))))</f>
        <v/>
      </c>
      <c r="AC699" s="0" t="str">
        <f aca="false">IF(X699="","",IF(X699&gt;=12,"MUY ALTO",IF(X699&gt;=8,"ALTO",IF(X699&gt;2,"MEDIO","BAJO"))))</f>
        <v/>
      </c>
      <c r="AD699" s="0" t="str">
        <f aca="false">IF(Y699="","",IF(Y699&gt;=11,"MUY ALTO",IF(Y699&gt;=8,"ALTO",IF(Y699&gt;2,"MEDIO","BAJO"))))</f>
        <v/>
      </c>
      <c r="AE699" s="0" t="str">
        <f aca="false">IF(Z699="","",IF(Z699&gt;=8,"MUY ALTO",IF(Z699&gt;=4,"ALTO",IF(Z699&gt;0,"MEDIO","BAJO"))))</f>
        <v/>
      </c>
      <c r="AF699" s="0" t="str">
        <f aca="false">IF(AA699="","",IF(AA699&gt;=41,"MUY ALTO",IF(AA699&gt;=30,"ALTO",IF(AA699&gt;8,"MEDIO","BAJO"))))</f>
        <v/>
      </c>
      <c r="AG699" s="0" t="str">
        <f aca="false">IF(COUNT(F699:U699)&lt;16,"",IF(V699="SÍ","1. ATENCIÓN INMEDIATA",IF(COUNTIF(AB699:AE699,"MUY ALTO")&gt;0,"2. PRIORITARIO",IF(COUNTIF(AB699:AE699,"ALTO")&gt;0,"3. SEGUIMIENTO","4. SIN ALERTA"))))</f>
        <v/>
      </c>
    </row>
    <row r="700" customFormat="false" ht="15" hidden="false" customHeight="false" outlineLevel="0" collapsed="false">
      <c r="W700" s="0" t="str">
        <f aca="false">IF(COUNT(F700:U700)&lt;16,"",F700+J700+K700+S700)</f>
        <v/>
      </c>
      <c r="X700" s="0" t="str">
        <f aca="false">IF(COUNT(F700:U700)&lt;16,"",L700+P700+R700+T700)</f>
        <v/>
      </c>
      <c r="Y700" s="0" t="str">
        <f aca="false">IF(COUNT(F700:U700)&lt;16,"",G700+I700+M700+O700)</f>
        <v/>
      </c>
      <c r="Z700" s="0" t="str">
        <f aca="false">IF(COUNT(F700:U700)&lt;16,"",H700+N700+Q700+U700)</f>
        <v/>
      </c>
      <c r="AA700" s="0" t="str">
        <f aca="false">IF(COUNT(F700:U700)&lt;16,"",SUM(F700:U700))</f>
        <v/>
      </c>
      <c r="AB700" s="0" t="str">
        <f aca="false">IF(W700="","",IF(W700&gt;=12,"MUY ALTO",IF(W700&gt;=9,"ALTO",IF(W700&gt;3,"MEDIO","BAJO"))))</f>
        <v/>
      </c>
      <c r="AC700" s="0" t="str">
        <f aca="false">IF(X700="","",IF(X700&gt;=12,"MUY ALTO",IF(X700&gt;=8,"ALTO",IF(X700&gt;2,"MEDIO","BAJO"))))</f>
        <v/>
      </c>
      <c r="AD700" s="0" t="str">
        <f aca="false">IF(Y700="","",IF(Y700&gt;=11,"MUY ALTO",IF(Y700&gt;=8,"ALTO",IF(Y700&gt;2,"MEDIO","BAJO"))))</f>
        <v/>
      </c>
      <c r="AE700" s="0" t="str">
        <f aca="false">IF(Z700="","",IF(Z700&gt;=8,"MUY ALTO",IF(Z700&gt;=4,"ALTO",IF(Z700&gt;0,"MEDIO","BAJO"))))</f>
        <v/>
      </c>
      <c r="AF700" s="0" t="str">
        <f aca="false">IF(AA700="","",IF(AA700&gt;=41,"MUY ALTO",IF(AA700&gt;=30,"ALTO",IF(AA700&gt;8,"MEDIO","BAJO"))))</f>
        <v/>
      </c>
      <c r="AG700" s="0" t="str">
        <f aca="false">IF(COUNT(F700:U700)&lt;16,"",IF(V700="SÍ","1. ATENCIÓN INMEDIATA",IF(COUNTIF(AB700:AE700,"MUY ALTO")&gt;0,"2. PRIORITARIO",IF(COUNTIF(AB700:AE700,"ALTO")&gt;0,"3. SEGUIMIENTO","4. SIN ALERTA"))))</f>
        <v/>
      </c>
    </row>
    <row r="701" customFormat="false" ht="15" hidden="false" customHeight="false" outlineLevel="0" collapsed="false">
      <c r="W701" s="0" t="str">
        <f aca="false">IF(COUNT(F701:U701)&lt;16,"",F701+J701+K701+S701)</f>
        <v/>
      </c>
      <c r="X701" s="0" t="str">
        <f aca="false">IF(COUNT(F701:U701)&lt;16,"",L701+P701+R701+T701)</f>
        <v/>
      </c>
      <c r="Y701" s="0" t="str">
        <f aca="false">IF(COUNT(F701:U701)&lt;16,"",G701+I701+M701+O701)</f>
        <v/>
      </c>
      <c r="Z701" s="0" t="str">
        <f aca="false">IF(COUNT(F701:U701)&lt;16,"",H701+N701+Q701+U701)</f>
        <v/>
      </c>
      <c r="AA701" s="0" t="str">
        <f aca="false">IF(COUNT(F701:U701)&lt;16,"",SUM(F701:U701))</f>
        <v/>
      </c>
      <c r="AB701" s="0" t="str">
        <f aca="false">IF(W701="","",IF(W701&gt;=12,"MUY ALTO",IF(W701&gt;=9,"ALTO",IF(W701&gt;3,"MEDIO","BAJO"))))</f>
        <v/>
      </c>
      <c r="AC701" s="0" t="str">
        <f aca="false">IF(X701="","",IF(X701&gt;=12,"MUY ALTO",IF(X701&gt;=8,"ALTO",IF(X701&gt;2,"MEDIO","BAJO"))))</f>
        <v/>
      </c>
      <c r="AD701" s="0" t="str">
        <f aca="false">IF(Y701="","",IF(Y701&gt;=11,"MUY ALTO",IF(Y701&gt;=8,"ALTO",IF(Y701&gt;2,"MEDIO","BAJO"))))</f>
        <v/>
      </c>
      <c r="AE701" s="0" t="str">
        <f aca="false">IF(Z701="","",IF(Z701&gt;=8,"MUY ALTO",IF(Z701&gt;=4,"ALTO",IF(Z701&gt;0,"MEDIO","BAJO"))))</f>
        <v/>
      </c>
      <c r="AF701" s="0" t="str">
        <f aca="false">IF(AA701="","",IF(AA701&gt;=41,"MUY ALTO",IF(AA701&gt;=30,"ALTO",IF(AA701&gt;8,"MEDIO","BAJO"))))</f>
        <v/>
      </c>
      <c r="AG701" s="0" t="str">
        <f aca="false">IF(COUNT(F701:U701)&lt;16,"",IF(V701="SÍ","1. ATENCIÓN INMEDIATA",IF(COUNTIF(AB701:AE701,"MUY ALTO")&gt;0,"2. PRIORITARIO",IF(COUNTIF(AB701:AE701,"ALTO")&gt;0,"3. SEGUIMIENTO","4. SIN ALERTA"))))</f>
        <v/>
      </c>
    </row>
    <row r="702" customFormat="false" ht="15" hidden="false" customHeight="false" outlineLevel="0" collapsed="false">
      <c r="W702" s="0" t="str">
        <f aca="false">IF(COUNT(F702:U702)&lt;16,"",F702+J702+K702+S702)</f>
        <v/>
      </c>
      <c r="X702" s="0" t="str">
        <f aca="false">IF(COUNT(F702:U702)&lt;16,"",L702+P702+R702+T702)</f>
        <v/>
      </c>
      <c r="Y702" s="0" t="str">
        <f aca="false">IF(COUNT(F702:U702)&lt;16,"",G702+I702+M702+O702)</f>
        <v/>
      </c>
      <c r="Z702" s="0" t="str">
        <f aca="false">IF(COUNT(F702:U702)&lt;16,"",H702+N702+Q702+U702)</f>
        <v/>
      </c>
      <c r="AA702" s="0" t="str">
        <f aca="false">IF(COUNT(F702:U702)&lt;16,"",SUM(F702:U702))</f>
        <v/>
      </c>
      <c r="AB702" s="0" t="str">
        <f aca="false">IF(W702="","",IF(W702&gt;=12,"MUY ALTO",IF(W702&gt;=9,"ALTO",IF(W702&gt;3,"MEDIO","BAJO"))))</f>
        <v/>
      </c>
      <c r="AC702" s="0" t="str">
        <f aca="false">IF(X702="","",IF(X702&gt;=12,"MUY ALTO",IF(X702&gt;=8,"ALTO",IF(X702&gt;2,"MEDIO","BAJO"))))</f>
        <v/>
      </c>
      <c r="AD702" s="0" t="str">
        <f aca="false">IF(Y702="","",IF(Y702&gt;=11,"MUY ALTO",IF(Y702&gt;=8,"ALTO",IF(Y702&gt;2,"MEDIO","BAJO"))))</f>
        <v/>
      </c>
      <c r="AE702" s="0" t="str">
        <f aca="false">IF(Z702="","",IF(Z702&gt;=8,"MUY ALTO",IF(Z702&gt;=4,"ALTO",IF(Z702&gt;0,"MEDIO","BAJO"))))</f>
        <v/>
      </c>
      <c r="AF702" s="0" t="str">
        <f aca="false">IF(AA702="","",IF(AA702&gt;=41,"MUY ALTO",IF(AA702&gt;=30,"ALTO",IF(AA702&gt;8,"MEDIO","BAJO"))))</f>
        <v/>
      </c>
      <c r="AG702" s="0" t="str">
        <f aca="false">IF(COUNT(F702:U702)&lt;16,"",IF(V702="SÍ","1. ATENCIÓN INMEDIATA",IF(COUNTIF(AB702:AE702,"MUY ALTO")&gt;0,"2. PRIORITARIO",IF(COUNTIF(AB702:AE702,"ALTO")&gt;0,"3. SEGUIMIENTO","4. SIN ALERTA"))))</f>
        <v/>
      </c>
    </row>
    <row r="703" customFormat="false" ht="15" hidden="false" customHeight="false" outlineLevel="0" collapsed="false">
      <c r="W703" s="0" t="str">
        <f aca="false">IF(COUNT(F703:U703)&lt;16,"",F703+J703+K703+S703)</f>
        <v/>
      </c>
      <c r="X703" s="0" t="str">
        <f aca="false">IF(COUNT(F703:U703)&lt;16,"",L703+P703+R703+T703)</f>
        <v/>
      </c>
      <c r="Y703" s="0" t="str">
        <f aca="false">IF(COUNT(F703:U703)&lt;16,"",G703+I703+M703+O703)</f>
        <v/>
      </c>
      <c r="Z703" s="0" t="str">
        <f aca="false">IF(COUNT(F703:U703)&lt;16,"",H703+N703+Q703+U703)</f>
        <v/>
      </c>
      <c r="AA703" s="0" t="str">
        <f aca="false">IF(COUNT(F703:U703)&lt;16,"",SUM(F703:U703))</f>
        <v/>
      </c>
      <c r="AB703" s="0" t="str">
        <f aca="false">IF(W703="","",IF(W703&gt;=12,"MUY ALTO",IF(W703&gt;=9,"ALTO",IF(W703&gt;3,"MEDIO","BAJO"))))</f>
        <v/>
      </c>
      <c r="AC703" s="0" t="str">
        <f aca="false">IF(X703="","",IF(X703&gt;=12,"MUY ALTO",IF(X703&gt;=8,"ALTO",IF(X703&gt;2,"MEDIO","BAJO"))))</f>
        <v/>
      </c>
      <c r="AD703" s="0" t="str">
        <f aca="false">IF(Y703="","",IF(Y703&gt;=11,"MUY ALTO",IF(Y703&gt;=8,"ALTO",IF(Y703&gt;2,"MEDIO","BAJO"))))</f>
        <v/>
      </c>
      <c r="AE703" s="0" t="str">
        <f aca="false">IF(Z703="","",IF(Z703&gt;=8,"MUY ALTO",IF(Z703&gt;=4,"ALTO",IF(Z703&gt;0,"MEDIO","BAJO"))))</f>
        <v/>
      </c>
      <c r="AF703" s="0" t="str">
        <f aca="false">IF(AA703="","",IF(AA703&gt;=41,"MUY ALTO",IF(AA703&gt;=30,"ALTO",IF(AA703&gt;8,"MEDIO","BAJO"))))</f>
        <v/>
      </c>
      <c r="AG703" s="0" t="str">
        <f aca="false">IF(COUNT(F703:U703)&lt;16,"",IF(V703="SÍ","1. ATENCIÓN INMEDIATA",IF(COUNTIF(AB703:AE703,"MUY ALTO")&gt;0,"2. PRIORITARIO",IF(COUNTIF(AB703:AE703,"ALTO")&gt;0,"3. SEGUIMIENTO","4. SIN ALERTA"))))</f>
        <v/>
      </c>
    </row>
    <row r="704" customFormat="false" ht="15" hidden="false" customHeight="false" outlineLevel="0" collapsed="false">
      <c r="W704" s="0" t="str">
        <f aca="false">IF(COUNT(F704:U704)&lt;16,"",F704+J704+K704+S704)</f>
        <v/>
      </c>
      <c r="X704" s="0" t="str">
        <f aca="false">IF(COUNT(F704:U704)&lt;16,"",L704+P704+R704+T704)</f>
        <v/>
      </c>
      <c r="Y704" s="0" t="str">
        <f aca="false">IF(COUNT(F704:U704)&lt;16,"",G704+I704+M704+O704)</f>
        <v/>
      </c>
      <c r="Z704" s="0" t="str">
        <f aca="false">IF(COUNT(F704:U704)&lt;16,"",H704+N704+Q704+U704)</f>
        <v/>
      </c>
      <c r="AA704" s="0" t="str">
        <f aca="false">IF(COUNT(F704:U704)&lt;16,"",SUM(F704:U704))</f>
        <v/>
      </c>
      <c r="AB704" s="0" t="str">
        <f aca="false">IF(W704="","",IF(W704&gt;=12,"MUY ALTO",IF(W704&gt;=9,"ALTO",IF(W704&gt;3,"MEDIO","BAJO"))))</f>
        <v/>
      </c>
      <c r="AC704" s="0" t="str">
        <f aca="false">IF(X704="","",IF(X704&gt;=12,"MUY ALTO",IF(X704&gt;=8,"ALTO",IF(X704&gt;2,"MEDIO","BAJO"))))</f>
        <v/>
      </c>
      <c r="AD704" s="0" t="str">
        <f aca="false">IF(Y704="","",IF(Y704&gt;=11,"MUY ALTO",IF(Y704&gt;=8,"ALTO",IF(Y704&gt;2,"MEDIO","BAJO"))))</f>
        <v/>
      </c>
      <c r="AE704" s="0" t="str">
        <f aca="false">IF(Z704="","",IF(Z704&gt;=8,"MUY ALTO",IF(Z704&gt;=4,"ALTO",IF(Z704&gt;0,"MEDIO","BAJO"))))</f>
        <v/>
      </c>
      <c r="AF704" s="0" t="str">
        <f aca="false">IF(AA704="","",IF(AA704&gt;=41,"MUY ALTO",IF(AA704&gt;=30,"ALTO",IF(AA704&gt;8,"MEDIO","BAJO"))))</f>
        <v/>
      </c>
      <c r="AG704" s="0" t="str">
        <f aca="false">IF(COUNT(F704:U704)&lt;16,"",IF(V704="SÍ","1. ATENCIÓN INMEDIATA",IF(COUNTIF(AB704:AE704,"MUY ALTO")&gt;0,"2. PRIORITARIO",IF(COUNTIF(AB704:AE704,"ALTO")&gt;0,"3. SEGUIMIENTO","4. SIN ALERTA"))))</f>
        <v/>
      </c>
    </row>
    <row r="705" customFormat="false" ht="15" hidden="false" customHeight="false" outlineLevel="0" collapsed="false">
      <c r="W705" s="0" t="str">
        <f aca="false">IF(COUNT(F705:U705)&lt;16,"",F705+J705+K705+S705)</f>
        <v/>
      </c>
      <c r="X705" s="0" t="str">
        <f aca="false">IF(COUNT(F705:U705)&lt;16,"",L705+P705+R705+T705)</f>
        <v/>
      </c>
      <c r="Y705" s="0" t="str">
        <f aca="false">IF(COUNT(F705:U705)&lt;16,"",G705+I705+M705+O705)</f>
        <v/>
      </c>
      <c r="Z705" s="0" t="str">
        <f aca="false">IF(COUNT(F705:U705)&lt;16,"",H705+N705+Q705+U705)</f>
        <v/>
      </c>
      <c r="AA705" s="0" t="str">
        <f aca="false">IF(COUNT(F705:U705)&lt;16,"",SUM(F705:U705))</f>
        <v/>
      </c>
      <c r="AB705" s="0" t="str">
        <f aca="false">IF(W705="","",IF(W705&gt;=12,"MUY ALTO",IF(W705&gt;=9,"ALTO",IF(W705&gt;3,"MEDIO","BAJO"))))</f>
        <v/>
      </c>
      <c r="AC705" s="0" t="str">
        <f aca="false">IF(X705="","",IF(X705&gt;=12,"MUY ALTO",IF(X705&gt;=8,"ALTO",IF(X705&gt;2,"MEDIO","BAJO"))))</f>
        <v/>
      </c>
      <c r="AD705" s="0" t="str">
        <f aca="false">IF(Y705="","",IF(Y705&gt;=11,"MUY ALTO",IF(Y705&gt;=8,"ALTO",IF(Y705&gt;2,"MEDIO","BAJO"))))</f>
        <v/>
      </c>
      <c r="AE705" s="0" t="str">
        <f aca="false">IF(Z705="","",IF(Z705&gt;=8,"MUY ALTO",IF(Z705&gt;=4,"ALTO",IF(Z705&gt;0,"MEDIO","BAJO"))))</f>
        <v/>
      </c>
      <c r="AF705" s="0" t="str">
        <f aca="false">IF(AA705="","",IF(AA705&gt;=41,"MUY ALTO",IF(AA705&gt;=30,"ALTO",IF(AA705&gt;8,"MEDIO","BAJO"))))</f>
        <v/>
      </c>
      <c r="AG705" s="0" t="str">
        <f aca="false">IF(COUNT(F705:U705)&lt;16,"",IF(V705="SÍ","1. ATENCIÓN INMEDIATA",IF(COUNTIF(AB705:AE705,"MUY ALTO")&gt;0,"2. PRIORITARIO",IF(COUNTIF(AB705:AE705,"ALTO")&gt;0,"3. SEGUIMIENTO","4. SIN ALERTA"))))</f>
        <v/>
      </c>
    </row>
    <row r="706" customFormat="false" ht="15" hidden="false" customHeight="false" outlineLevel="0" collapsed="false">
      <c r="W706" s="0" t="str">
        <f aca="false">IF(COUNT(F706:U706)&lt;16,"",F706+J706+K706+S706)</f>
        <v/>
      </c>
      <c r="X706" s="0" t="str">
        <f aca="false">IF(COUNT(F706:U706)&lt;16,"",L706+P706+R706+T706)</f>
        <v/>
      </c>
      <c r="Y706" s="0" t="str">
        <f aca="false">IF(COUNT(F706:U706)&lt;16,"",G706+I706+M706+O706)</f>
        <v/>
      </c>
      <c r="Z706" s="0" t="str">
        <f aca="false">IF(COUNT(F706:U706)&lt;16,"",H706+N706+Q706+U706)</f>
        <v/>
      </c>
      <c r="AA706" s="0" t="str">
        <f aca="false">IF(COUNT(F706:U706)&lt;16,"",SUM(F706:U706))</f>
        <v/>
      </c>
      <c r="AB706" s="0" t="str">
        <f aca="false">IF(W706="","",IF(W706&gt;=12,"MUY ALTO",IF(W706&gt;=9,"ALTO",IF(W706&gt;3,"MEDIO","BAJO"))))</f>
        <v/>
      </c>
      <c r="AC706" s="0" t="str">
        <f aca="false">IF(X706="","",IF(X706&gt;=12,"MUY ALTO",IF(X706&gt;=8,"ALTO",IF(X706&gt;2,"MEDIO","BAJO"))))</f>
        <v/>
      </c>
      <c r="AD706" s="0" t="str">
        <f aca="false">IF(Y706="","",IF(Y706&gt;=11,"MUY ALTO",IF(Y706&gt;=8,"ALTO",IF(Y706&gt;2,"MEDIO","BAJO"))))</f>
        <v/>
      </c>
      <c r="AE706" s="0" t="str">
        <f aca="false">IF(Z706="","",IF(Z706&gt;=8,"MUY ALTO",IF(Z706&gt;=4,"ALTO",IF(Z706&gt;0,"MEDIO","BAJO"))))</f>
        <v/>
      </c>
      <c r="AF706" s="0" t="str">
        <f aca="false">IF(AA706="","",IF(AA706&gt;=41,"MUY ALTO",IF(AA706&gt;=30,"ALTO",IF(AA706&gt;8,"MEDIO","BAJO"))))</f>
        <v/>
      </c>
      <c r="AG706" s="0" t="str">
        <f aca="false">IF(COUNT(F706:U706)&lt;16,"",IF(V706="SÍ","1. ATENCIÓN INMEDIATA",IF(COUNTIF(AB706:AE706,"MUY ALTO")&gt;0,"2. PRIORITARIO",IF(COUNTIF(AB706:AE706,"ALTO")&gt;0,"3. SEGUIMIENTO","4. SIN ALERTA"))))</f>
        <v/>
      </c>
    </row>
    <row r="707" customFormat="false" ht="15" hidden="false" customHeight="false" outlineLevel="0" collapsed="false">
      <c r="W707" s="0" t="str">
        <f aca="false">IF(COUNT(F707:U707)&lt;16,"",F707+J707+K707+S707)</f>
        <v/>
      </c>
      <c r="X707" s="0" t="str">
        <f aca="false">IF(COUNT(F707:U707)&lt;16,"",L707+P707+R707+T707)</f>
        <v/>
      </c>
      <c r="Y707" s="0" t="str">
        <f aca="false">IF(COUNT(F707:U707)&lt;16,"",G707+I707+M707+O707)</f>
        <v/>
      </c>
      <c r="Z707" s="0" t="str">
        <f aca="false">IF(COUNT(F707:U707)&lt;16,"",H707+N707+Q707+U707)</f>
        <v/>
      </c>
      <c r="AA707" s="0" t="str">
        <f aca="false">IF(COUNT(F707:U707)&lt;16,"",SUM(F707:U707))</f>
        <v/>
      </c>
      <c r="AB707" s="0" t="str">
        <f aca="false">IF(W707="","",IF(W707&gt;=12,"MUY ALTO",IF(W707&gt;=9,"ALTO",IF(W707&gt;3,"MEDIO","BAJO"))))</f>
        <v/>
      </c>
      <c r="AC707" s="0" t="str">
        <f aca="false">IF(X707="","",IF(X707&gt;=12,"MUY ALTO",IF(X707&gt;=8,"ALTO",IF(X707&gt;2,"MEDIO","BAJO"))))</f>
        <v/>
      </c>
      <c r="AD707" s="0" t="str">
        <f aca="false">IF(Y707="","",IF(Y707&gt;=11,"MUY ALTO",IF(Y707&gt;=8,"ALTO",IF(Y707&gt;2,"MEDIO","BAJO"))))</f>
        <v/>
      </c>
      <c r="AE707" s="0" t="str">
        <f aca="false">IF(Z707="","",IF(Z707&gt;=8,"MUY ALTO",IF(Z707&gt;=4,"ALTO",IF(Z707&gt;0,"MEDIO","BAJO"))))</f>
        <v/>
      </c>
      <c r="AF707" s="0" t="str">
        <f aca="false">IF(AA707="","",IF(AA707&gt;=41,"MUY ALTO",IF(AA707&gt;=30,"ALTO",IF(AA707&gt;8,"MEDIO","BAJO"))))</f>
        <v/>
      </c>
      <c r="AG707" s="0" t="str">
        <f aca="false">IF(COUNT(F707:U707)&lt;16,"",IF(V707="SÍ","1. ATENCIÓN INMEDIATA",IF(COUNTIF(AB707:AE707,"MUY ALTO")&gt;0,"2. PRIORITARIO",IF(COUNTIF(AB707:AE707,"ALTO")&gt;0,"3. SEGUIMIENTO","4. SIN ALERTA"))))</f>
        <v/>
      </c>
    </row>
    <row r="708" customFormat="false" ht="15" hidden="false" customHeight="false" outlineLevel="0" collapsed="false">
      <c r="W708" s="0" t="str">
        <f aca="false">IF(COUNT(F708:U708)&lt;16,"",F708+J708+K708+S708)</f>
        <v/>
      </c>
      <c r="X708" s="0" t="str">
        <f aca="false">IF(COUNT(F708:U708)&lt;16,"",L708+P708+R708+T708)</f>
        <v/>
      </c>
      <c r="Y708" s="0" t="str">
        <f aca="false">IF(COUNT(F708:U708)&lt;16,"",G708+I708+M708+O708)</f>
        <v/>
      </c>
      <c r="Z708" s="0" t="str">
        <f aca="false">IF(COUNT(F708:U708)&lt;16,"",H708+N708+Q708+U708)</f>
        <v/>
      </c>
      <c r="AA708" s="0" t="str">
        <f aca="false">IF(COUNT(F708:U708)&lt;16,"",SUM(F708:U708))</f>
        <v/>
      </c>
      <c r="AB708" s="0" t="str">
        <f aca="false">IF(W708="","",IF(W708&gt;=12,"MUY ALTO",IF(W708&gt;=9,"ALTO",IF(W708&gt;3,"MEDIO","BAJO"))))</f>
        <v/>
      </c>
      <c r="AC708" s="0" t="str">
        <f aca="false">IF(X708="","",IF(X708&gt;=12,"MUY ALTO",IF(X708&gt;=8,"ALTO",IF(X708&gt;2,"MEDIO","BAJO"))))</f>
        <v/>
      </c>
      <c r="AD708" s="0" t="str">
        <f aca="false">IF(Y708="","",IF(Y708&gt;=11,"MUY ALTO",IF(Y708&gt;=8,"ALTO",IF(Y708&gt;2,"MEDIO","BAJO"))))</f>
        <v/>
      </c>
      <c r="AE708" s="0" t="str">
        <f aca="false">IF(Z708="","",IF(Z708&gt;=8,"MUY ALTO",IF(Z708&gt;=4,"ALTO",IF(Z708&gt;0,"MEDIO","BAJO"))))</f>
        <v/>
      </c>
      <c r="AF708" s="0" t="str">
        <f aca="false">IF(AA708="","",IF(AA708&gt;=41,"MUY ALTO",IF(AA708&gt;=30,"ALTO",IF(AA708&gt;8,"MEDIO","BAJO"))))</f>
        <v/>
      </c>
      <c r="AG708" s="0" t="str">
        <f aca="false">IF(COUNT(F708:U708)&lt;16,"",IF(V708="SÍ","1. ATENCIÓN INMEDIATA",IF(COUNTIF(AB708:AE708,"MUY ALTO")&gt;0,"2. PRIORITARIO",IF(COUNTIF(AB708:AE708,"ALTO")&gt;0,"3. SEGUIMIENTO","4. SIN ALERTA"))))</f>
        <v/>
      </c>
    </row>
    <row r="709" customFormat="false" ht="15" hidden="false" customHeight="false" outlineLevel="0" collapsed="false">
      <c r="W709" s="0" t="str">
        <f aca="false">IF(COUNT(F709:U709)&lt;16,"",F709+J709+K709+S709)</f>
        <v/>
      </c>
      <c r="X709" s="0" t="str">
        <f aca="false">IF(COUNT(F709:U709)&lt;16,"",L709+P709+R709+T709)</f>
        <v/>
      </c>
      <c r="Y709" s="0" t="str">
        <f aca="false">IF(COUNT(F709:U709)&lt;16,"",G709+I709+M709+O709)</f>
        <v/>
      </c>
      <c r="Z709" s="0" t="str">
        <f aca="false">IF(COUNT(F709:U709)&lt;16,"",H709+N709+Q709+U709)</f>
        <v/>
      </c>
      <c r="AA709" s="0" t="str">
        <f aca="false">IF(COUNT(F709:U709)&lt;16,"",SUM(F709:U709))</f>
        <v/>
      </c>
      <c r="AB709" s="0" t="str">
        <f aca="false">IF(W709="","",IF(W709&gt;=12,"MUY ALTO",IF(W709&gt;=9,"ALTO",IF(W709&gt;3,"MEDIO","BAJO"))))</f>
        <v/>
      </c>
      <c r="AC709" s="0" t="str">
        <f aca="false">IF(X709="","",IF(X709&gt;=12,"MUY ALTO",IF(X709&gt;=8,"ALTO",IF(X709&gt;2,"MEDIO","BAJO"))))</f>
        <v/>
      </c>
      <c r="AD709" s="0" t="str">
        <f aca="false">IF(Y709="","",IF(Y709&gt;=11,"MUY ALTO",IF(Y709&gt;=8,"ALTO",IF(Y709&gt;2,"MEDIO","BAJO"))))</f>
        <v/>
      </c>
      <c r="AE709" s="0" t="str">
        <f aca="false">IF(Z709="","",IF(Z709&gt;=8,"MUY ALTO",IF(Z709&gt;=4,"ALTO",IF(Z709&gt;0,"MEDIO","BAJO"))))</f>
        <v/>
      </c>
      <c r="AF709" s="0" t="str">
        <f aca="false">IF(AA709="","",IF(AA709&gt;=41,"MUY ALTO",IF(AA709&gt;=30,"ALTO",IF(AA709&gt;8,"MEDIO","BAJO"))))</f>
        <v/>
      </c>
      <c r="AG709" s="0" t="str">
        <f aca="false">IF(COUNT(F709:U709)&lt;16,"",IF(V709="SÍ","1. ATENCIÓN INMEDIATA",IF(COUNTIF(AB709:AE709,"MUY ALTO")&gt;0,"2. PRIORITARIO",IF(COUNTIF(AB709:AE709,"ALTO")&gt;0,"3. SEGUIMIENTO","4. SIN ALERTA"))))</f>
        <v/>
      </c>
    </row>
    <row r="710" customFormat="false" ht="15" hidden="false" customHeight="false" outlineLevel="0" collapsed="false">
      <c r="W710" s="0" t="str">
        <f aca="false">IF(COUNT(F710:U710)&lt;16,"",F710+J710+K710+S710)</f>
        <v/>
      </c>
      <c r="X710" s="0" t="str">
        <f aca="false">IF(COUNT(F710:U710)&lt;16,"",L710+P710+R710+T710)</f>
        <v/>
      </c>
      <c r="Y710" s="0" t="str">
        <f aca="false">IF(COUNT(F710:U710)&lt;16,"",G710+I710+M710+O710)</f>
        <v/>
      </c>
      <c r="Z710" s="0" t="str">
        <f aca="false">IF(COUNT(F710:U710)&lt;16,"",H710+N710+Q710+U710)</f>
        <v/>
      </c>
      <c r="AA710" s="0" t="str">
        <f aca="false">IF(COUNT(F710:U710)&lt;16,"",SUM(F710:U710))</f>
        <v/>
      </c>
      <c r="AB710" s="0" t="str">
        <f aca="false">IF(W710="","",IF(W710&gt;=12,"MUY ALTO",IF(W710&gt;=9,"ALTO",IF(W710&gt;3,"MEDIO","BAJO"))))</f>
        <v/>
      </c>
      <c r="AC710" s="0" t="str">
        <f aca="false">IF(X710="","",IF(X710&gt;=12,"MUY ALTO",IF(X710&gt;=8,"ALTO",IF(X710&gt;2,"MEDIO","BAJO"))))</f>
        <v/>
      </c>
      <c r="AD710" s="0" t="str">
        <f aca="false">IF(Y710="","",IF(Y710&gt;=11,"MUY ALTO",IF(Y710&gt;=8,"ALTO",IF(Y710&gt;2,"MEDIO","BAJO"))))</f>
        <v/>
      </c>
      <c r="AE710" s="0" t="str">
        <f aca="false">IF(Z710="","",IF(Z710&gt;=8,"MUY ALTO",IF(Z710&gt;=4,"ALTO",IF(Z710&gt;0,"MEDIO","BAJO"))))</f>
        <v/>
      </c>
      <c r="AF710" s="0" t="str">
        <f aca="false">IF(AA710="","",IF(AA710&gt;=41,"MUY ALTO",IF(AA710&gt;=30,"ALTO",IF(AA710&gt;8,"MEDIO","BAJO"))))</f>
        <v/>
      </c>
      <c r="AG710" s="0" t="str">
        <f aca="false">IF(COUNT(F710:U710)&lt;16,"",IF(V710="SÍ","1. ATENCIÓN INMEDIATA",IF(COUNTIF(AB710:AE710,"MUY ALTO")&gt;0,"2. PRIORITARIO",IF(COUNTIF(AB710:AE710,"ALTO")&gt;0,"3. SEGUIMIENTO","4. SIN ALERTA"))))</f>
        <v/>
      </c>
    </row>
    <row r="711" customFormat="false" ht="15" hidden="false" customHeight="false" outlineLevel="0" collapsed="false">
      <c r="W711" s="0" t="str">
        <f aca="false">IF(COUNT(F711:U711)&lt;16,"",F711+J711+K711+S711)</f>
        <v/>
      </c>
      <c r="X711" s="0" t="str">
        <f aca="false">IF(COUNT(F711:U711)&lt;16,"",L711+P711+R711+T711)</f>
        <v/>
      </c>
      <c r="Y711" s="0" t="str">
        <f aca="false">IF(COUNT(F711:U711)&lt;16,"",G711+I711+M711+O711)</f>
        <v/>
      </c>
      <c r="Z711" s="0" t="str">
        <f aca="false">IF(COUNT(F711:U711)&lt;16,"",H711+N711+Q711+U711)</f>
        <v/>
      </c>
      <c r="AA711" s="0" t="str">
        <f aca="false">IF(COUNT(F711:U711)&lt;16,"",SUM(F711:U711))</f>
        <v/>
      </c>
      <c r="AB711" s="0" t="str">
        <f aca="false">IF(W711="","",IF(W711&gt;=12,"MUY ALTO",IF(W711&gt;=9,"ALTO",IF(W711&gt;3,"MEDIO","BAJO"))))</f>
        <v/>
      </c>
      <c r="AC711" s="0" t="str">
        <f aca="false">IF(X711="","",IF(X711&gt;=12,"MUY ALTO",IF(X711&gt;=8,"ALTO",IF(X711&gt;2,"MEDIO","BAJO"))))</f>
        <v/>
      </c>
      <c r="AD711" s="0" t="str">
        <f aca="false">IF(Y711="","",IF(Y711&gt;=11,"MUY ALTO",IF(Y711&gt;=8,"ALTO",IF(Y711&gt;2,"MEDIO","BAJO"))))</f>
        <v/>
      </c>
      <c r="AE711" s="0" t="str">
        <f aca="false">IF(Z711="","",IF(Z711&gt;=8,"MUY ALTO",IF(Z711&gt;=4,"ALTO",IF(Z711&gt;0,"MEDIO","BAJO"))))</f>
        <v/>
      </c>
      <c r="AF711" s="0" t="str">
        <f aca="false">IF(AA711="","",IF(AA711&gt;=41,"MUY ALTO",IF(AA711&gt;=30,"ALTO",IF(AA711&gt;8,"MEDIO","BAJO"))))</f>
        <v/>
      </c>
      <c r="AG711" s="0" t="str">
        <f aca="false">IF(COUNT(F711:U711)&lt;16,"",IF(V711="SÍ","1. ATENCIÓN INMEDIATA",IF(COUNTIF(AB711:AE711,"MUY ALTO")&gt;0,"2. PRIORITARIO",IF(COUNTIF(AB711:AE711,"ALTO")&gt;0,"3. SEGUIMIENTO","4. SIN ALERTA"))))</f>
        <v/>
      </c>
    </row>
    <row r="712" customFormat="false" ht="15" hidden="false" customHeight="false" outlineLevel="0" collapsed="false">
      <c r="W712" s="0" t="str">
        <f aca="false">IF(COUNT(F712:U712)&lt;16,"",F712+J712+K712+S712)</f>
        <v/>
      </c>
      <c r="X712" s="0" t="str">
        <f aca="false">IF(COUNT(F712:U712)&lt;16,"",L712+P712+R712+T712)</f>
        <v/>
      </c>
      <c r="Y712" s="0" t="str">
        <f aca="false">IF(COUNT(F712:U712)&lt;16,"",G712+I712+M712+O712)</f>
        <v/>
      </c>
      <c r="Z712" s="0" t="str">
        <f aca="false">IF(COUNT(F712:U712)&lt;16,"",H712+N712+Q712+U712)</f>
        <v/>
      </c>
      <c r="AA712" s="0" t="str">
        <f aca="false">IF(COUNT(F712:U712)&lt;16,"",SUM(F712:U712))</f>
        <v/>
      </c>
      <c r="AB712" s="0" t="str">
        <f aca="false">IF(W712="","",IF(W712&gt;=12,"MUY ALTO",IF(W712&gt;=9,"ALTO",IF(W712&gt;3,"MEDIO","BAJO"))))</f>
        <v/>
      </c>
      <c r="AC712" s="0" t="str">
        <f aca="false">IF(X712="","",IF(X712&gt;=12,"MUY ALTO",IF(X712&gt;=8,"ALTO",IF(X712&gt;2,"MEDIO","BAJO"))))</f>
        <v/>
      </c>
      <c r="AD712" s="0" t="str">
        <f aca="false">IF(Y712="","",IF(Y712&gt;=11,"MUY ALTO",IF(Y712&gt;=8,"ALTO",IF(Y712&gt;2,"MEDIO","BAJO"))))</f>
        <v/>
      </c>
      <c r="AE712" s="0" t="str">
        <f aca="false">IF(Z712="","",IF(Z712&gt;=8,"MUY ALTO",IF(Z712&gt;=4,"ALTO",IF(Z712&gt;0,"MEDIO","BAJO"))))</f>
        <v/>
      </c>
      <c r="AF712" s="0" t="str">
        <f aca="false">IF(AA712="","",IF(AA712&gt;=41,"MUY ALTO",IF(AA712&gt;=30,"ALTO",IF(AA712&gt;8,"MEDIO","BAJO"))))</f>
        <v/>
      </c>
      <c r="AG712" s="0" t="str">
        <f aca="false">IF(COUNT(F712:U712)&lt;16,"",IF(V712="SÍ","1. ATENCIÓN INMEDIATA",IF(COUNTIF(AB712:AE712,"MUY ALTO")&gt;0,"2. PRIORITARIO",IF(COUNTIF(AB712:AE712,"ALTO")&gt;0,"3. SEGUIMIENTO","4. SIN ALERTA"))))</f>
        <v/>
      </c>
    </row>
    <row r="713" customFormat="false" ht="15" hidden="false" customHeight="false" outlineLevel="0" collapsed="false">
      <c r="W713" s="0" t="str">
        <f aca="false">IF(COUNT(F713:U713)&lt;16,"",F713+J713+K713+S713)</f>
        <v/>
      </c>
      <c r="X713" s="0" t="str">
        <f aca="false">IF(COUNT(F713:U713)&lt;16,"",L713+P713+R713+T713)</f>
        <v/>
      </c>
      <c r="Y713" s="0" t="str">
        <f aca="false">IF(COUNT(F713:U713)&lt;16,"",G713+I713+M713+O713)</f>
        <v/>
      </c>
      <c r="Z713" s="0" t="str">
        <f aca="false">IF(COUNT(F713:U713)&lt;16,"",H713+N713+Q713+U713)</f>
        <v/>
      </c>
      <c r="AA713" s="0" t="str">
        <f aca="false">IF(COUNT(F713:U713)&lt;16,"",SUM(F713:U713))</f>
        <v/>
      </c>
      <c r="AB713" s="0" t="str">
        <f aca="false">IF(W713="","",IF(W713&gt;=12,"MUY ALTO",IF(W713&gt;=9,"ALTO",IF(W713&gt;3,"MEDIO","BAJO"))))</f>
        <v/>
      </c>
      <c r="AC713" s="0" t="str">
        <f aca="false">IF(X713="","",IF(X713&gt;=12,"MUY ALTO",IF(X713&gt;=8,"ALTO",IF(X713&gt;2,"MEDIO","BAJO"))))</f>
        <v/>
      </c>
      <c r="AD713" s="0" t="str">
        <f aca="false">IF(Y713="","",IF(Y713&gt;=11,"MUY ALTO",IF(Y713&gt;=8,"ALTO",IF(Y713&gt;2,"MEDIO","BAJO"))))</f>
        <v/>
      </c>
      <c r="AE713" s="0" t="str">
        <f aca="false">IF(Z713="","",IF(Z713&gt;=8,"MUY ALTO",IF(Z713&gt;=4,"ALTO",IF(Z713&gt;0,"MEDIO","BAJO"))))</f>
        <v/>
      </c>
      <c r="AF713" s="0" t="str">
        <f aca="false">IF(AA713="","",IF(AA713&gt;=41,"MUY ALTO",IF(AA713&gt;=30,"ALTO",IF(AA713&gt;8,"MEDIO","BAJO"))))</f>
        <v/>
      </c>
      <c r="AG713" s="0" t="str">
        <f aca="false">IF(COUNT(F713:U713)&lt;16,"",IF(V713="SÍ","1. ATENCIÓN INMEDIATA",IF(COUNTIF(AB713:AE713,"MUY ALTO")&gt;0,"2. PRIORITARIO",IF(COUNTIF(AB713:AE713,"ALTO")&gt;0,"3. SEGUIMIENTO","4. SIN ALERTA"))))</f>
        <v/>
      </c>
    </row>
    <row r="714" customFormat="false" ht="15" hidden="false" customHeight="false" outlineLevel="0" collapsed="false">
      <c r="W714" s="0" t="str">
        <f aca="false">IF(COUNT(F714:U714)&lt;16,"",F714+J714+K714+S714)</f>
        <v/>
      </c>
      <c r="X714" s="0" t="str">
        <f aca="false">IF(COUNT(F714:U714)&lt;16,"",L714+P714+R714+T714)</f>
        <v/>
      </c>
      <c r="Y714" s="0" t="str">
        <f aca="false">IF(COUNT(F714:U714)&lt;16,"",G714+I714+M714+O714)</f>
        <v/>
      </c>
      <c r="Z714" s="0" t="str">
        <f aca="false">IF(COUNT(F714:U714)&lt;16,"",H714+N714+Q714+U714)</f>
        <v/>
      </c>
      <c r="AA714" s="0" t="str">
        <f aca="false">IF(COUNT(F714:U714)&lt;16,"",SUM(F714:U714))</f>
        <v/>
      </c>
      <c r="AB714" s="0" t="str">
        <f aca="false">IF(W714="","",IF(W714&gt;=12,"MUY ALTO",IF(W714&gt;=9,"ALTO",IF(W714&gt;3,"MEDIO","BAJO"))))</f>
        <v/>
      </c>
      <c r="AC714" s="0" t="str">
        <f aca="false">IF(X714="","",IF(X714&gt;=12,"MUY ALTO",IF(X714&gt;=8,"ALTO",IF(X714&gt;2,"MEDIO","BAJO"))))</f>
        <v/>
      </c>
      <c r="AD714" s="0" t="str">
        <f aca="false">IF(Y714="","",IF(Y714&gt;=11,"MUY ALTO",IF(Y714&gt;=8,"ALTO",IF(Y714&gt;2,"MEDIO","BAJO"))))</f>
        <v/>
      </c>
      <c r="AE714" s="0" t="str">
        <f aca="false">IF(Z714="","",IF(Z714&gt;=8,"MUY ALTO",IF(Z714&gt;=4,"ALTO",IF(Z714&gt;0,"MEDIO","BAJO"))))</f>
        <v/>
      </c>
      <c r="AF714" s="0" t="str">
        <f aca="false">IF(AA714="","",IF(AA714&gt;=41,"MUY ALTO",IF(AA714&gt;=30,"ALTO",IF(AA714&gt;8,"MEDIO","BAJO"))))</f>
        <v/>
      </c>
      <c r="AG714" s="0" t="str">
        <f aca="false">IF(COUNT(F714:U714)&lt;16,"",IF(V714="SÍ","1. ATENCIÓN INMEDIATA",IF(COUNTIF(AB714:AE714,"MUY ALTO")&gt;0,"2. PRIORITARIO",IF(COUNTIF(AB714:AE714,"ALTO")&gt;0,"3. SEGUIMIENTO","4. SIN ALERTA"))))</f>
        <v/>
      </c>
    </row>
    <row r="715" customFormat="false" ht="15" hidden="false" customHeight="false" outlineLevel="0" collapsed="false">
      <c r="W715" s="0" t="str">
        <f aca="false">IF(COUNT(F715:U715)&lt;16,"",F715+J715+K715+S715)</f>
        <v/>
      </c>
      <c r="X715" s="0" t="str">
        <f aca="false">IF(COUNT(F715:U715)&lt;16,"",L715+P715+R715+T715)</f>
        <v/>
      </c>
      <c r="Y715" s="0" t="str">
        <f aca="false">IF(COUNT(F715:U715)&lt;16,"",G715+I715+M715+O715)</f>
        <v/>
      </c>
      <c r="Z715" s="0" t="str">
        <f aca="false">IF(COUNT(F715:U715)&lt;16,"",H715+N715+Q715+U715)</f>
        <v/>
      </c>
      <c r="AA715" s="0" t="str">
        <f aca="false">IF(COUNT(F715:U715)&lt;16,"",SUM(F715:U715))</f>
        <v/>
      </c>
      <c r="AB715" s="0" t="str">
        <f aca="false">IF(W715="","",IF(W715&gt;=12,"MUY ALTO",IF(W715&gt;=9,"ALTO",IF(W715&gt;3,"MEDIO","BAJO"))))</f>
        <v/>
      </c>
      <c r="AC715" s="0" t="str">
        <f aca="false">IF(X715="","",IF(X715&gt;=12,"MUY ALTO",IF(X715&gt;=8,"ALTO",IF(X715&gt;2,"MEDIO","BAJO"))))</f>
        <v/>
      </c>
      <c r="AD715" s="0" t="str">
        <f aca="false">IF(Y715="","",IF(Y715&gt;=11,"MUY ALTO",IF(Y715&gt;=8,"ALTO",IF(Y715&gt;2,"MEDIO","BAJO"))))</f>
        <v/>
      </c>
      <c r="AE715" s="0" t="str">
        <f aca="false">IF(Z715="","",IF(Z715&gt;=8,"MUY ALTO",IF(Z715&gt;=4,"ALTO",IF(Z715&gt;0,"MEDIO","BAJO"))))</f>
        <v/>
      </c>
      <c r="AF715" s="0" t="str">
        <f aca="false">IF(AA715="","",IF(AA715&gt;=41,"MUY ALTO",IF(AA715&gt;=30,"ALTO",IF(AA715&gt;8,"MEDIO","BAJO"))))</f>
        <v/>
      </c>
      <c r="AG715" s="0" t="str">
        <f aca="false">IF(COUNT(F715:U715)&lt;16,"",IF(V715="SÍ","1. ATENCIÓN INMEDIATA",IF(COUNTIF(AB715:AE715,"MUY ALTO")&gt;0,"2. PRIORITARIO",IF(COUNTIF(AB715:AE715,"ALTO")&gt;0,"3. SEGUIMIENTO","4. SIN ALERTA"))))</f>
        <v/>
      </c>
    </row>
    <row r="716" customFormat="false" ht="15" hidden="false" customHeight="false" outlineLevel="0" collapsed="false">
      <c r="W716" s="0" t="str">
        <f aca="false">IF(COUNT(F716:U716)&lt;16,"",F716+J716+K716+S716)</f>
        <v/>
      </c>
      <c r="X716" s="0" t="str">
        <f aca="false">IF(COUNT(F716:U716)&lt;16,"",L716+P716+R716+T716)</f>
        <v/>
      </c>
      <c r="Y716" s="0" t="str">
        <f aca="false">IF(COUNT(F716:U716)&lt;16,"",G716+I716+M716+O716)</f>
        <v/>
      </c>
      <c r="Z716" s="0" t="str">
        <f aca="false">IF(COUNT(F716:U716)&lt;16,"",H716+N716+Q716+U716)</f>
        <v/>
      </c>
      <c r="AA716" s="0" t="str">
        <f aca="false">IF(COUNT(F716:U716)&lt;16,"",SUM(F716:U716))</f>
        <v/>
      </c>
      <c r="AB716" s="0" t="str">
        <f aca="false">IF(W716="","",IF(W716&gt;=12,"MUY ALTO",IF(W716&gt;=9,"ALTO",IF(W716&gt;3,"MEDIO","BAJO"))))</f>
        <v/>
      </c>
      <c r="AC716" s="0" t="str">
        <f aca="false">IF(X716="","",IF(X716&gt;=12,"MUY ALTO",IF(X716&gt;=8,"ALTO",IF(X716&gt;2,"MEDIO","BAJO"))))</f>
        <v/>
      </c>
      <c r="AD716" s="0" t="str">
        <f aca="false">IF(Y716="","",IF(Y716&gt;=11,"MUY ALTO",IF(Y716&gt;=8,"ALTO",IF(Y716&gt;2,"MEDIO","BAJO"))))</f>
        <v/>
      </c>
      <c r="AE716" s="0" t="str">
        <f aca="false">IF(Z716="","",IF(Z716&gt;=8,"MUY ALTO",IF(Z716&gt;=4,"ALTO",IF(Z716&gt;0,"MEDIO","BAJO"))))</f>
        <v/>
      </c>
      <c r="AF716" s="0" t="str">
        <f aca="false">IF(AA716="","",IF(AA716&gt;=41,"MUY ALTO",IF(AA716&gt;=30,"ALTO",IF(AA716&gt;8,"MEDIO","BAJO"))))</f>
        <v/>
      </c>
      <c r="AG716" s="0" t="str">
        <f aca="false">IF(COUNT(F716:U716)&lt;16,"",IF(V716="SÍ","1. ATENCIÓN INMEDIATA",IF(COUNTIF(AB716:AE716,"MUY ALTO")&gt;0,"2. PRIORITARIO",IF(COUNTIF(AB716:AE716,"ALTO")&gt;0,"3. SEGUIMIENTO","4. SIN ALERTA"))))</f>
        <v/>
      </c>
    </row>
    <row r="717" customFormat="false" ht="15" hidden="false" customHeight="false" outlineLevel="0" collapsed="false">
      <c r="W717" s="0" t="str">
        <f aca="false">IF(COUNT(F717:U717)&lt;16,"",F717+J717+K717+S717)</f>
        <v/>
      </c>
      <c r="X717" s="0" t="str">
        <f aca="false">IF(COUNT(F717:U717)&lt;16,"",L717+P717+R717+T717)</f>
        <v/>
      </c>
      <c r="Y717" s="0" t="str">
        <f aca="false">IF(COUNT(F717:U717)&lt;16,"",G717+I717+M717+O717)</f>
        <v/>
      </c>
      <c r="Z717" s="0" t="str">
        <f aca="false">IF(COUNT(F717:U717)&lt;16,"",H717+N717+Q717+U717)</f>
        <v/>
      </c>
      <c r="AA717" s="0" t="str">
        <f aca="false">IF(COUNT(F717:U717)&lt;16,"",SUM(F717:U717))</f>
        <v/>
      </c>
      <c r="AB717" s="0" t="str">
        <f aca="false">IF(W717="","",IF(W717&gt;=12,"MUY ALTO",IF(W717&gt;=9,"ALTO",IF(W717&gt;3,"MEDIO","BAJO"))))</f>
        <v/>
      </c>
      <c r="AC717" s="0" t="str">
        <f aca="false">IF(X717="","",IF(X717&gt;=12,"MUY ALTO",IF(X717&gt;=8,"ALTO",IF(X717&gt;2,"MEDIO","BAJO"))))</f>
        <v/>
      </c>
      <c r="AD717" s="0" t="str">
        <f aca="false">IF(Y717="","",IF(Y717&gt;=11,"MUY ALTO",IF(Y717&gt;=8,"ALTO",IF(Y717&gt;2,"MEDIO","BAJO"))))</f>
        <v/>
      </c>
      <c r="AE717" s="0" t="str">
        <f aca="false">IF(Z717="","",IF(Z717&gt;=8,"MUY ALTO",IF(Z717&gt;=4,"ALTO",IF(Z717&gt;0,"MEDIO","BAJO"))))</f>
        <v/>
      </c>
      <c r="AF717" s="0" t="str">
        <f aca="false">IF(AA717="","",IF(AA717&gt;=41,"MUY ALTO",IF(AA717&gt;=30,"ALTO",IF(AA717&gt;8,"MEDIO","BAJO"))))</f>
        <v/>
      </c>
      <c r="AG717" s="0" t="str">
        <f aca="false">IF(COUNT(F717:U717)&lt;16,"",IF(V717="SÍ","1. ATENCIÓN INMEDIATA",IF(COUNTIF(AB717:AE717,"MUY ALTO")&gt;0,"2. PRIORITARIO",IF(COUNTIF(AB717:AE717,"ALTO")&gt;0,"3. SEGUIMIENTO","4. SIN ALERTA"))))</f>
        <v/>
      </c>
    </row>
    <row r="718" customFormat="false" ht="15" hidden="false" customHeight="false" outlineLevel="0" collapsed="false">
      <c r="W718" s="0" t="str">
        <f aca="false">IF(COUNT(F718:U718)&lt;16,"",F718+J718+K718+S718)</f>
        <v/>
      </c>
      <c r="X718" s="0" t="str">
        <f aca="false">IF(COUNT(F718:U718)&lt;16,"",L718+P718+R718+T718)</f>
        <v/>
      </c>
      <c r="Y718" s="0" t="str">
        <f aca="false">IF(COUNT(F718:U718)&lt;16,"",G718+I718+M718+O718)</f>
        <v/>
      </c>
      <c r="Z718" s="0" t="str">
        <f aca="false">IF(COUNT(F718:U718)&lt;16,"",H718+N718+Q718+U718)</f>
        <v/>
      </c>
      <c r="AA718" s="0" t="str">
        <f aca="false">IF(COUNT(F718:U718)&lt;16,"",SUM(F718:U718))</f>
        <v/>
      </c>
      <c r="AB718" s="0" t="str">
        <f aca="false">IF(W718="","",IF(W718&gt;=12,"MUY ALTO",IF(W718&gt;=9,"ALTO",IF(W718&gt;3,"MEDIO","BAJO"))))</f>
        <v/>
      </c>
      <c r="AC718" s="0" t="str">
        <f aca="false">IF(X718="","",IF(X718&gt;=12,"MUY ALTO",IF(X718&gt;=8,"ALTO",IF(X718&gt;2,"MEDIO","BAJO"))))</f>
        <v/>
      </c>
      <c r="AD718" s="0" t="str">
        <f aca="false">IF(Y718="","",IF(Y718&gt;=11,"MUY ALTO",IF(Y718&gt;=8,"ALTO",IF(Y718&gt;2,"MEDIO","BAJO"))))</f>
        <v/>
      </c>
      <c r="AE718" s="0" t="str">
        <f aca="false">IF(Z718="","",IF(Z718&gt;=8,"MUY ALTO",IF(Z718&gt;=4,"ALTO",IF(Z718&gt;0,"MEDIO","BAJO"))))</f>
        <v/>
      </c>
      <c r="AF718" s="0" t="str">
        <f aca="false">IF(AA718="","",IF(AA718&gt;=41,"MUY ALTO",IF(AA718&gt;=30,"ALTO",IF(AA718&gt;8,"MEDIO","BAJO"))))</f>
        <v/>
      </c>
      <c r="AG718" s="0" t="str">
        <f aca="false">IF(COUNT(F718:U718)&lt;16,"",IF(V718="SÍ","1. ATENCIÓN INMEDIATA",IF(COUNTIF(AB718:AE718,"MUY ALTO")&gt;0,"2. PRIORITARIO",IF(COUNTIF(AB718:AE718,"ALTO")&gt;0,"3. SEGUIMIENTO","4. SIN ALERTA"))))</f>
        <v/>
      </c>
    </row>
    <row r="719" customFormat="false" ht="15" hidden="false" customHeight="false" outlineLevel="0" collapsed="false">
      <c r="W719" s="0" t="str">
        <f aca="false">IF(COUNT(F719:U719)&lt;16,"",F719+J719+K719+S719)</f>
        <v/>
      </c>
      <c r="X719" s="0" t="str">
        <f aca="false">IF(COUNT(F719:U719)&lt;16,"",L719+P719+R719+T719)</f>
        <v/>
      </c>
      <c r="Y719" s="0" t="str">
        <f aca="false">IF(COUNT(F719:U719)&lt;16,"",G719+I719+M719+O719)</f>
        <v/>
      </c>
      <c r="Z719" s="0" t="str">
        <f aca="false">IF(COUNT(F719:U719)&lt;16,"",H719+N719+Q719+U719)</f>
        <v/>
      </c>
      <c r="AA719" s="0" t="str">
        <f aca="false">IF(COUNT(F719:U719)&lt;16,"",SUM(F719:U719))</f>
        <v/>
      </c>
      <c r="AB719" s="0" t="str">
        <f aca="false">IF(W719="","",IF(W719&gt;=12,"MUY ALTO",IF(W719&gt;=9,"ALTO",IF(W719&gt;3,"MEDIO","BAJO"))))</f>
        <v/>
      </c>
      <c r="AC719" s="0" t="str">
        <f aca="false">IF(X719="","",IF(X719&gt;=12,"MUY ALTO",IF(X719&gt;=8,"ALTO",IF(X719&gt;2,"MEDIO","BAJO"))))</f>
        <v/>
      </c>
      <c r="AD719" s="0" t="str">
        <f aca="false">IF(Y719="","",IF(Y719&gt;=11,"MUY ALTO",IF(Y719&gt;=8,"ALTO",IF(Y719&gt;2,"MEDIO","BAJO"))))</f>
        <v/>
      </c>
      <c r="AE719" s="0" t="str">
        <f aca="false">IF(Z719="","",IF(Z719&gt;=8,"MUY ALTO",IF(Z719&gt;=4,"ALTO",IF(Z719&gt;0,"MEDIO","BAJO"))))</f>
        <v/>
      </c>
      <c r="AF719" s="0" t="str">
        <f aca="false">IF(AA719="","",IF(AA719&gt;=41,"MUY ALTO",IF(AA719&gt;=30,"ALTO",IF(AA719&gt;8,"MEDIO","BAJO"))))</f>
        <v/>
      </c>
      <c r="AG719" s="0" t="str">
        <f aca="false">IF(COUNT(F719:U719)&lt;16,"",IF(V719="SÍ","1. ATENCIÓN INMEDIATA",IF(COUNTIF(AB719:AE719,"MUY ALTO")&gt;0,"2. PRIORITARIO",IF(COUNTIF(AB719:AE719,"ALTO")&gt;0,"3. SEGUIMIENTO","4. SIN ALERTA"))))</f>
        <v/>
      </c>
    </row>
    <row r="720" customFormat="false" ht="15" hidden="false" customHeight="false" outlineLevel="0" collapsed="false">
      <c r="W720" s="0" t="str">
        <f aca="false">IF(COUNT(F720:U720)&lt;16,"",F720+J720+K720+S720)</f>
        <v/>
      </c>
      <c r="X720" s="0" t="str">
        <f aca="false">IF(COUNT(F720:U720)&lt;16,"",L720+P720+R720+T720)</f>
        <v/>
      </c>
      <c r="Y720" s="0" t="str">
        <f aca="false">IF(COUNT(F720:U720)&lt;16,"",G720+I720+M720+O720)</f>
        <v/>
      </c>
      <c r="Z720" s="0" t="str">
        <f aca="false">IF(COUNT(F720:U720)&lt;16,"",H720+N720+Q720+U720)</f>
        <v/>
      </c>
      <c r="AA720" s="0" t="str">
        <f aca="false">IF(COUNT(F720:U720)&lt;16,"",SUM(F720:U720))</f>
        <v/>
      </c>
      <c r="AB720" s="0" t="str">
        <f aca="false">IF(W720="","",IF(W720&gt;=12,"MUY ALTO",IF(W720&gt;=9,"ALTO",IF(W720&gt;3,"MEDIO","BAJO"))))</f>
        <v/>
      </c>
      <c r="AC720" s="0" t="str">
        <f aca="false">IF(X720="","",IF(X720&gt;=12,"MUY ALTO",IF(X720&gt;=8,"ALTO",IF(X720&gt;2,"MEDIO","BAJO"))))</f>
        <v/>
      </c>
      <c r="AD720" s="0" t="str">
        <f aca="false">IF(Y720="","",IF(Y720&gt;=11,"MUY ALTO",IF(Y720&gt;=8,"ALTO",IF(Y720&gt;2,"MEDIO","BAJO"))))</f>
        <v/>
      </c>
      <c r="AE720" s="0" t="str">
        <f aca="false">IF(Z720="","",IF(Z720&gt;=8,"MUY ALTO",IF(Z720&gt;=4,"ALTO",IF(Z720&gt;0,"MEDIO","BAJO"))))</f>
        <v/>
      </c>
      <c r="AF720" s="0" t="str">
        <f aca="false">IF(AA720="","",IF(AA720&gt;=41,"MUY ALTO",IF(AA720&gt;=30,"ALTO",IF(AA720&gt;8,"MEDIO","BAJO"))))</f>
        <v/>
      </c>
      <c r="AG720" s="0" t="str">
        <f aca="false">IF(COUNT(F720:U720)&lt;16,"",IF(V720="SÍ","1. ATENCIÓN INMEDIATA",IF(COUNTIF(AB720:AE720,"MUY ALTO")&gt;0,"2. PRIORITARIO",IF(COUNTIF(AB720:AE720,"ALTO")&gt;0,"3. SEGUIMIENTO","4. SIN ALERTA"))))</f>
        <v/>
      </c>
    </row>
    <row r="721" customFormat="false" ht="15" hidden="false" customHeight="false" outlineLevel="0" collapsed="false">
      <c r="W721" s="0" t="str">
        <f aca="false">IF(COUNT(F721:U721)&lt;16,"",F721+J721+K721+S721)</f>
        <v/>
      </c>
      <c r="X721" s="0" t="str">
        <f aca="false">IF(COUNT(F721:U721)&lt;16,"",L721+P721+R721+T721)</f>
        <v/>
      </c>
      <c r="Y721" s="0" t="str">
        <f aca="false">IF(COUNT(F721:U721)&lt;16,"",G721+I721+M721+O721)</f>
        <v/>
      </c>
      <c r="Z721" s="0" t="str">
        <f aca="false">IF(COUNT(F721:U721)&lt;16,"",H721+N721+Q721+U721)</f>
        <v/>
      </c>
      <c r="AA721" s="0" t="str">
        <f aca="false">IF(COUNT(F721:U721)&lt;16,"",SUM(F721:U721))</f>
        <v/>
      </c>
      <c r="AB721" s="0" t="str">
        <f aca="false">IF(W721="","",IF(W721&gt;=12,"MUY ALTO",IF(W721&gt;=9,"ALTO",IF(W721&gt;3,"MEDIO","BAJO"))))</f>
        <v/>
      </c>
      <c r="AC721" s="0" t="str">
        <f aca="false">IF(X721="","",IF(X721&gt;=12,"MUY ALTO",IF(X721&gt;=8,"ALTO",IF(X721&gt;2,"MEDIO","BAJO"))))</f>
        <v/>
      </c>
      <c r="AD721" s="0" t="str">
        <f aca="false">IF(Y721="","",IF(Y721&gt;=11,"MUY ALTO",IF(Y721&gt;=8,"ALTO",IF(Y721&gt;2,"MEDIO","BAJO"))))</f>
        <v/>
      </c>
      <c r="AE721" s="0" t="str">
        <f aca="false">IF(Z721="","",IF(Z721&gt;=8,"MUY ALTO",IF(Z721&gt;=4,"ALTO",IF(Z721&gt;0,"MEDIO","BAJO"))))</f>
        <v/>
      </c>
      <c r="AF721" s="0" t="str">
        <f aca="false">IF(AA721="","",IF(AA721&gt;=41,"MUY ALTO",IF(AA721&gt;=30,"ALTO",IF(AA721&gt;8,"MEDIO","BAJO"))))</f>
        <v/>
      </c>
      <c r="AG721" s="0" t="str">
        <f aca="false">IF(COUNT(F721:U721)&lt;16,"",IF(V721="SÍ","1. ATENCIÓN INMEDIATA",IF(COUNTIF(AB721:AE721,"MUY ALTO")&gt;0,"2. PRIORITARIO",IF(COUNTIF(AB721:AE721,"ALTO")&gt;0,"3. SEGUIMIENTO","4. SIN ALERTA"))))</f>
        <v/>
      </c>
    </row>
    <row r="722" customFormat="false" ht="15" hidden="false" customHeight="false" outlineLevel="0" collapsed="false">
      <c r="W722" s="0" t="str">
        <f aca="false">IF(COUNT(F722:U722)&lt;16,"",F722+J722+K722+S722)</f>
        <v/>
      </c>
      <c r="X722" s="0" t="str">
        <f aca="false">IF(COUNT(F722:U722)&lt;16,"",L722+P722+R722+T722)</f>
        <v/>
      </c>
      <c r="Y722" s="0" t="str">
        <f aca="false">IF(COUNT(F722:U722)&lt;16,"",G722+I722+M722+O722)</f>
        <v/>
      </c>
      <c r="Z722" s="0" t="str">
        <f aca="false">IF(COUNT(F722:U722)&lt;16,"",H722+N722+Q722+U722)</f>
        <v/>
      </c>
      <c r="AA722" s="0" t="str">
        <f aca="false">IF(COUNT(F722:U722)&lt;16,"",SUM(F722:U722))</f>
        <v/>
      </c>
      <c r="AB722" s="0" t="str">
        <f aca="false">IF(W722="","",IF(W722&gt;=12,"MUY ALTO",IF(W722&gt;=9,"ALTO",IF(W722&gt;3,"MEDIO","BAJO"))))</f>
        <v/>
      </c>
      <c r="AC722" s="0" t="str">
        <f aca="false">IF(X722="","",IF(X722&gt;=12,"MUY ALTO",IF(X722&gt;=8,"ALTO",IF(X722&gt;2,"MEDIO","BAJO"))))</f>
        <v/>
      </c>
      <c r="AD722" s="0" t="str">
        <f aca="false">IF(Y722="","",IF(Y722&gt;=11,"MUY ALTO",IF(Y722&gt;=8,"ALTO",IF(Y722&gt;2,"MEDIO","BAJO"))))</f>
        <v/>
      </c>
      <c r="AE722" s="0" t="str">
        <f aca="false">IF(Z722="","",IF(Z722&gt;=8,"MUY ALTO",IF(Z722&gt;=4,"ALTO",IF(Z722&gt;0,"MEDIO","BAJO"))))</f>
        <v/>
      </c>
      <c r="AF722" s="0" t="str">
        <f aca="false">IF(AA722="","",IF(AA722&gt;=41,"MUY ALTO",IF(AA722&gt;=30,"ALTO",IF(AA722&gt;8,"MEDIO","BAJO"))))</f>
        <v/>
      </c>
      <c r="AG722" s="0" t="str">
        <f aca="false">IF(COUNT(F722:U722)&lt;16,"",IF(V722="SÍ","1. ATENCIÓN INMEDIATA",IF(COUNTIF(AB722:AE722,"MUY ALTO")&gt;0,"2. PRIORITARIO",IF(COUNTIF(AB722:AE722,"ALTO")&gt;0,"3. SEGUIMIENTO","4. SIN ALERTA"))))</f>
        <v/>
      </c>
    </row>
    <row r="723" customFormat="false" ht="15" hidden="false" customHeight="false" outlineLevel="0" collapsed="false">
      <c r="W723" s="0" t="str">
        <f aca="false">IF(COUNT(F723:U723)&lt;16,"",F723+J723+K723+S723)</f>
        <v/>
      </c>
      <c r="X723" s="0" t="str">
        <f aca="false">IF(COUNT(F723:U723)&lt;16,"",L723+P723+R723+T723)</f>
        <v/>
      </c>
      <c r="Y723" s="0" t="str">
        <f aca="false">IF(COUNT(F723:U723)&lt;16,"",G723+I723+M723+O723)</f>
        <v/>
      </c>
      <c r="Z723" s="0" t="str">
        <f aca="false">IF(COUNT(F723:U723)&lt;16,"",H723+N723+Q723+U723)</f>
        <v/>
      </c>
      <c r="AA723" s="0" t="str">
        <f aca="false">IF(COUNT(F723:U723)&lt;16,"",SUM(F723:U723))</f>
        <v/>
      </c>
      <c r="AB723" s="0" t="str">
        <f aca="false">IF(W723="","",IF(W723&gt;=12,"MUY ALTO",IF(W723&gt;=9,"ALTO",IF(W723&gt;3,"MEDIO","BAJO"))))</f>
        <v/>
      </c>
      <c r="AC723" s="0" t="str">
        <f aca="false">IF(X723="","",IF(X723&gt;=12,"MUY ALTO",IF(X723&gt;=8,"ALTO",IF(X723&gt;2,"MEDIO","BAJO"))))</f>
        <v/>
      </c>
      <c r="AD723" s="0" t="str">
        <f aca="false">IF(Y723="","",IF(Y723&gt;=11,"MUY ALTO",IF(Y723&gt;=8,"ALTO",IF(Y723&gt;2,"MEDIO","BAJO"))))</f>
        <v/>
      </c>
      <c r="AE723" s="0" t="str">
        <f aca="false">IF(Z723="","",IF(Z723&gt;=8,"MUY ALTO",IF(Z723&gt;=4,"ALTO",IF(Z723&gt;0,"MEDIO","BAJO"))))</f>
        <v/>
      </c>
      <c r="AF723" s="0" t="str">
        <f aca="false">IF(AA723="","",IF(AA723&gt;=41,"MUY ALTO",IF(AA723&gt;=30,"ALTO",IF(AA723&gt;8,"MEDIO","BAJO"))))</f>
        <v/>
      </c>
      <c r="AG723" s="0" t="str">
        <f aca="false">IF(COUNT(F723:U723)&lt;16,"",IF(V723="SÍ","1. ATENCIÓN INMEDIATA",IF(COUNTIF(AB723:AE723,"MUY ALTO")&gt;0,"2. PRIORITARIO",IF(COUNTIF(AB723:AE723,"ALTO")&gt;0,"3. SEGUIMIENTO","4. SIN ALERTA"))))</f>
        <v/>
      </c>
    </row>
    <row r="724" customFormat="false" ht="15" hidden="false" customHeight="false" outlineLevel="0" collapsed="false">
      <c r="W724" s="0" t="str">
        <f aca="false">IF(COUNT(F724:U724)&lt;16,"",F724+J724+K724+S724)</f>
        <v/>
      </c>
      <c r="X724" s="0" t="str">
        <f aca="false">IF(COUNT(F724:U724)&lt;16,"",L724+P724+R724+T724)</f>
        <v/>
      </c>
      <c r="Y724" s="0" t="str">
        <f aca="false">IF(COUNT(F724:U724)&lt;16,"",G724+I724+M724+O724)</f>
        <v/>
      </c>
      <c r="Z724" s="0" t="str">
        <f aca="false">IF(COUNT(F724:U724)&lt;16,"",H724+N724+Q724+U724)</f>
        <v/>
      </c>
      <c r="AA724" s="0" t="str">
        <f aca="false">IF(COUNT(F724:U724)&lt;16,"",SUM(F724:U724))</f>
        <v/>
      </c>
      <c r="AB724" s="0" t="str">
        <f aca="false">IF(W724="","",IF(W724&gt;=12,"MUY ALTO",IF(W724&gt;=9,"ALTO",IF(W724&gt;3,"MEDIO","BAJO"))))</f>
        <v/>
      </c>
      <c r="AC724" s="0" t="str">
        <f aca="false">IF(X724="","",IF(X724&gt;=12,"MUY ALTO",IF(X724&gt;=8,"ALTO",IF(X724&gt;2,"MEDIO","BAJO"))))</f>
        <v/>
      </c>
      <c r="AD724" s="0" t="str">
        <f aca="false">IF(Y724="","",IF(Y724&gt;=11,"MUY ALTO",IF(Y724&gt;=8,"ALTO",IF(Y724&gt;2,"MEDIO","BAJO"))))</f>
        <v/>
      </c>
      <c r="AE724" s="0" t="str">
        <f aca="false">IF(Z724="","",IF(Z724&gt;=8,"MUY ALTO",IF(Z724&gt;=4,"ALTO",IF(Z724&gt;0,"MEDIO","BAJO"))))</f>
        <v/>
      </c>
      <c r="AF724" s="0" t="str">
        <f aca="false">IF(AA724="","",IF(AA724&gt;=41,"MUY ALTO",IF(AA724&gt;=30,"ALTO",IF(AA724&gt;8,"MEDIO","BAJO"))))</f>
        <v/>
      </c>
      <c r="AG724" s="0" t="str">
        <f aca="false">IF(COUNT(F724:U724)&lt;16,"",IF(V724="SÍ","1. ATENCIÓN INMEDIATA",IF(COUNTIF(AB724:AE724,"MUY ALTO")&gt;0,"2. PRIORITARIO",IF(COUNTIF(AB724:AE724,"ALTO")&gt;0,"3. SEGUIMIENTO","4. SIN ALERTA"))))</f>
        <v/>
      </c>
    </row>
    <row r="725" customFormat="false" ht="15" hidden="false" customHeight="false" outlineLevel="0" collapsed="false">
      <c r="W725" s="0" t="str">
        <f aca="false">IF(COUNT(F725:U725)&lt;16,"",F725+J725+K725+S725)</f>
        <v/>
      </c>
      <c r="X725" s="0" t="str">
        <f aca="false">IF(COUNT(F725:U725)&lt;16,"",L725+P725+R725+T725)</f>
        <v/>
      </c>
      <c r="Y725" s="0" t="str">
        <f aca="false">IF(COUNT(F725:U725)&lt;16,"",G725+I725+M725+O725)</f>
        <v/>
      </c>
      <c r="Z725" s="0" t="str">
        <f aca="false">IF(COUNT(F725:U725)&lt;16,"",H725+N725+Q725+U725)</f>
        <v/>
      </c>
      <c r="AA725" s="0" t="str">
        <f aca="false">IF(COUNT(F725:U725)&lt;16,"",SUM(F725:U725))</f>
        <v/>
      </c>
      <c r="AB725" s="0" t="str">
        <f aca="false">IF(W725="","",IF(W725&gt;=12,"MUY ALTO",IF(W725&gt;=9,"ALTO",IF(W725&gt;3,"MEDIO","BAJO"))))</f>
        <v/>
      </c>
      <c r="AC725" s="0" t="str">
        <f aca="false">IF(X725="","",IF(X725&gt;=12,"MUY ALTO",IF(X725&gt;=8,"ALTO",IF(X725&gt;2,"MEDIO","BAJO"))))</f>
        <v/>
      </c>
      <c r="AD725" s="0" t="str">
        <f aca="false">IF(Y725="","",IF(Y725&gt;=11,"MUY ALTO",IF(Y725&gt;=8,"ALTO",IF(Y725&gt;2,"MEDIO","BAJO"))))</f>
        <v/>
      </c>
      <c r="AE725" s="0" t="str">
        <f aca="false">IF(Z725="","",IF(Z725&gt;=8,"MUY ALTO",IF(Z725&gt;=4,"ALTO",IF(Z725&gt;0,"MEDIO","BAJO"))))</f>
        <v/>
      </c>
      <c r="AF725" s="0" t="str">
        <f aca="false">IF(AA725="","",IF(AA725&gt;=41,"MUY ALTO",IF(AA725&gt;=30,"ALTO",IF(AA725&gt;8,"MEDIO","BAJO"))))</f>
        <v/>
      </c>
      <c r="AG725" s="0" t="str">
        <f aca="false">IF(COUNT(F725:U725)&lt;16,"",IF(V725="SÍ","1. ATENCIÓN INMEDIATA",IF(COUNTIF(AB725:AE725,"MUY ALTO")&gt;0,"2. PRIORITARIO",IF(COUNTIF(AB725:AE725,"ALTO")&gt;0,"3. SEGUIMIENTO","4. SIN ALERTA"))))</f>
        <v/>
      </c>
    </row>
    <row r="726" customFormat="false" ht="15" hidden="false" customHeight="false" outlineLevel="0" collapsed="false">
      <c r="W726" s="0" t="str">
        <f aca="false">IF(COUNT(F726:U726)&lt;16,"",F726+J726+K726+S726)</f>
        <v/>
      </c>
      <c r="X726" s="0" t="str">
        <f aca="false">IF(COUNT(F726:U726)&lt;16,"",L726+P726+R726+T726)</f>
        <v/>
      </c>
      <c r="Y726" s="0" t="str">
        <f aca="false">IF(COUNT(F726:U726)&lt;16,"",G726+I726+M726+O726)</f>
        <v/>
      </c>
      <c r="Z726" s="0" t="str">
        <f aca="false">IF(COUNT(F726:U726)&lt;16,"",H726+N726+Q726+U726)</f>
        <v/>
      </c>
      <c r="AA726" s="0" t="str">
        <f aca="false">IF(COUNT(F726:U726)&lt;16,"",SUM(F726:U726))</f>
        <v/>
      </c>
      <c r="AB726" s="0" t="str">
        <f aca="false">IF(W726="","",IF(W726&gt;=12,"MUY ALTO",IF(W726&gt;=9,"ALTO",IF(W726&gt;3,"MEDIO","BAJO"))))</f>
        <v/>
      </c>
      <c r="AC726" s="0" t="str">
        <f aca="false">IF(X726="","",IF(X726&gt;=12,"MUY ALTO",IF(X726&gt;=8,"ALTO",IF(X726&gt;2,"MEDIO","BAJO"))))</f>
        <v/>
      </c>
      <c r="AD726" s="0" t="str">
        <f aca="false">IF(Y726="","",IF(Y726&gt;=11,"MUY ALTO",IF(Y726&gt;=8,"ALTO",IF(Y726&gt;2,"MEDIO","BAJO"))))</f>
        <v/>
      </c>
      <c r="AE726" s="0" t="str">
        <f aca="false">IF(Z726="","",IF(Z726&gt;=8,"MUY ALTO",IF(Z726&gt;=4,"ALTO",IF(Z726&gt;0,"MEDIO","BAJO"))))</f>
        <v/>
      </c>
      <c r="AF726" s="0" t="str">
        <f aca="false">IF(AA726="","",IF(AA726&gt;=41,"MUY ALTO",IF(AA726&gt;=30,"ALTO",IF(AA726&gt;8,"MEDIO","BAJO"))))</f>
        <v/>
      </c>
      <c r="AG726" s="0" t="str">
        <f aca="false">IF(COUNT(F726:U726)&lt;16,"",IF(V726="SÍ","1. ATENCIÓN INMEDIATA",IF(COUNTIF(AB726:AE726,"MUY ALTO")&gt;0,"2. PRIORITARIO",IF(COUNTIF(AB726:AE726,"ALTO")&gt;0,"3. SEGUIMIENTO","4. SIN ALERTA"))))</f>
        <v/>
      </c>
    </row>
    <row r="727" customFormat="false" ht="15" hidden="false" customHeight="false" outlineLevel="0" collapsed="false">
      <c r="W727" s="0" t="str">
        <f aca="false">IF(COUNT(F727:U727)&lt;16,"",F727+J727+K727+S727)</f>
        <v/>
      </c>
      <c r="X727" s="0" t="str">
        <f aca="false">IF(COUNT(F727:U727)&lt;16,"",L727+P727+R727+T727)</f>
        <v/>
      </c>
      <c r="Y727" s="0" t="str">
        <f aca="false">IF(COUNT(F727:U727)&lt;16,"",G727+I727+M727+O727)</f>
        <v/>
      </c>
      <c r="Z727" s="0" t="str">
        <f aca="false">IF(COUNT(F727:U727)&lt;16,"",H727+N727+Q727+U727)</f>
        <v/>
      </c>
      <c r="AA727" s="0" t="str">
        <f aca="false">IF(COUNT(F727:U727)&lt;16,"",SUM(F727:U727))</f>
        <v/>
      </c>
      <c r="AB727" s="0" t="str">
        <f aca="false">IF(W727="","",IF(W727&gt;=12,"MUY ALTO",IF(W727&gt;=9,"ALTO",IF(W727&gt;3,"MEDIO","BAJO"))))</f>
        <v/>
      </c>
      <c r="AC727" s="0" t="str">
        <f aca="false">IF(X727="","",IF(X727&gt;=12,"MUY ALTO",IF(X727&gt;=8,"ALTO",IF(X727&gt;2,"MEDIO","BAJO"))))</f>
        <v/>
      </c>
      <c r="AD727" s="0" t="str">
        <f aca="false">IF(Y727="","",IF(Y727&gt;=11,"MUY ALTO",IF(Y727&gt;=8,"ALTO",IF(Y727&gt;2,"MEDIO","BAJO"))))</f>
        <v/>
      </c>
      <c r="AE727" s="0" t="str">
        <f aca="false">IF(Z727="","",IF(Z727&gt;=8,"MUY ALTO",IF(Z727&gt;=4,"ALTO",IF(Z727&gt;0,"MEDIO","BAJO"))))</f>
        <v/>
      </c>
      <c r="AF727" s="0" t="str">
        <f aca="false">IF(AA727="","",IF(AA727&gt;=41,"MUY ALTO",IF(AA727&gt;=30,"ALTO",IF(AA727&gt;8,"MEDIO","BAJO"))))</f>
        <v/>
      </c>
      <c r="AG727" s="0" t="str">
        <f aca="false">IF(COUNT(F727:U727)&lt;16,"",IF(V727="SÍ","1. ATENCIÓN INMEDIATA",IF(COUNTIF(AB727:AE727,"MUY ALTO")&gt;0,"2. PRIORITARIO",IF(COUNTIF(AB727:AE727,"ALTO")&gt;0,"3. SEGUIMIENTO","4. SIN ALERTA"))))</f>
        <v/>
      </c>
    </row>
    <row r="728" customFormat="false" ht="15" hidden="false" customHeight="false" outlineLevel="0" collapsed="false">
      <c r="W728" s="0" t="str">
        <f aca="false">IF(COUNT(F728:U728)&lt;16,"",F728+J728+K728+S728)</f>
        <v/>
      </c>
      <c r="X728" s="0" t="str">
        <f aca="false">IF(COUNT(F728:U728)&lt;16,"",L728+P728+R728+T728)</f>
        <v/>
      </c>
      <c r="Y728" s="0" t="str">
        <f aca="false">IF(COUNT(F728:U728)&lt;16,"",G728+I728+M728+O728)</f>
        <v/>
      </c>
      <c r="Z728" s="0" t="str">
        <f aca="false">IF(COUNT(F728:U728)&lt;16,"",H728+N728+Q728+U728)</f>
        <v/>
      </c>
      <c r="AA728" s="0" t="str">
        <f aca="false">IF(COUNT(F728:U728)&lt;16,"",SUM(F728:U728))</f>
        <v/>
      </c>
      <c r="AB728" s="0" t="str">
        <f aca="false">IF(W728="","",IF(W728&gt;=12,"MUY ALTO",IF(W728&gt;=9,"ALTO",IF(W728&gt;3,"MEDIO","BAJO"))))</f>
        <v/>
      </c>
      <c r="AC728" s="0" t="str">
        <f aca="false">IF(X728="","",IF(X728&gt;=12,"MUY ALTO",IF(X728&gt;=8,"ALTO",IF(X728&gt;2,"MEDIO","BAJO"))))</f>
        <v/>
      </c>
      <c r="AD728" s="0" t="str">
        <f aca="false">IF(Y728="","",IF(Y728&gt;=11,"MUY ALTO",IF(Y728&gt;=8,"ALTO",IF(Y728&gt;2,"MEDIO","BAJO"))))</f>
        <v/>
      </c>
      <c r="AE728" s="0" t="str">
        <f aca="false">IF(Z728="","",IF(Z728&gt;=8,"MUY ALTO",IF(Z728&gt;=4,"ALTO",IF(Z728&gt;0,"MEDIO","BAJO"))))</f>
        <v/>
      </c>
      <c r="AF728" s="0" t="str">
        <f aca="false">IF(AA728="","",IF(AA728&gt;=41,"MUY ALTO",IF(AA728&gt;=30,"ALTO",IF(AA728&gt;8,"MEDIO","BAJO"))))</f>
        <v/>
      </c>
      <c r="AG728" s="0" t="str">
        <f aca="false">IF(COUNT(F728:U728)&lt;16,"",IF(V728="SÍ","1. ATENCIÓN INMEDIATA",IF(COUNTIF(AB728:AE728,"MUY ALTO")&gt;0,"2. PRIORITARIO",IF(COUNTIF(AB728:AE728,"ALTO")&gt;0,"3. SEGUIMIENTO","4. SIN ALERTA"))))</f>
        <v/>
      </c>
    </row>
    <row r="729" customFormat="false" ht="15" hidden="false" customHeight="false" outlineLevel="0" collapsed="false">
      <c r="W729" s="0" t="str">
        <f aca="false">IF(COUNT(F729:U729)&lt;16,"",F729+J729+K729+S729)</f>
        <v/>
      </c>
      <c r="X729" s="0" t="str">
        <f aca="false">IF(COUNT(F729:U729)&lt;16,"",L729+P729+R729+T729)</f>
        <v/>
      </c>
      <c r="Y729" s="0" t="str">
        <f aca="false">IF(COUNT(F729:U729)&lt;16,"",G729+I729+M729+O729)</f>
        <v/>
      </c>
      <c r="Z729" s="0" t="str">
        <f aca="false">IF(COUNT(F729:U729)&lt;16,"",H729+N729+Q729+U729)</f>
        <v/>
      </c>
      <c r="AA729" s="0" t="str">
        <f aca="false">IF(COUNT(F729:U729)&lt;16,"",SUM(F729:U729))</f>
        <v/>
      </c>
      <c r="AB729" s="0" t="str">
        <f aca="false">IF(W729="","",IF(W729&gt;=12,"MUY ALTO",IF(W729&gt;=9,"ALTO",IF(W729&gt;3,"MEDIO","BAJO"))))</f>
        <v/>
      </c>
      <c r="AC729" s="0" t="str">
        <f aca="false">IF(X729="","",IF(X729&gt;=12,"MUY ALTO",IF(X729&gt;=8,"ALTO",IF(X729&gt;2,"MEDIO","BAJO"))))</f>
        <v/>
      </c>
      <c r="AD729" s="0" t="str">
        <f aca="false">IF(Y729="","",IF(Y729&gt;=11,"MUY ALTO",IF(Y729&gt;=8,"ALTO",IF(Y729&gt;2,"MEDIO","BAJO"))))</f>
        <v/>
      </c>
      <c r="AE729" s="0" t="str">
        <f aca="false">IF(Z729="","",IF(Z729&gt;=8,"MUY ALTO",IF(Z729&gt;=4,"ALTO",IF(Z729&gt;0,"MEDIO","BAJO"))))</f>
        <v/>
      </c>
      <c r="AF729" s="0" t="str">
        <f aca="false">IF(AA729="","",IF(AA729&gt;=41,"MUY ALTO",IF(AA729&gt;=30,"ALTO",IF(AA729&gt;8,"MEDIO","BAJO"))))</f>
        <v/>
      </c>
      <c r="AG729" s="0" t="str">
        <f aca="false">IF(COUNT(F729:U729)&lt;16,"",IF(V729="SÍ","1. ATENCIÓN INMEDIATA",IF(COUNTIF(AB729:AE729,"MUY ALTO")&gt;0,"2. PRIORITARIO",IF(COUNTIF(AB729:AE729,"ALTO")&gt;0,"3. SEGUIMIENTO","4. SIN ALERTA"))))</f>
        <v/>
      </c>
    </row>
    <row r="730" customFormat="false" ht="15" hidden="false" customHeight="false" outlineLevel="0" collapsed="false">
      <c r="W730" s="0" t="str">
        <f aca="false">IF(COUNT(F730:U730)&lt;16,"",F730+J730+K730+S730)</f>
        <v/>
      </c>
      <c r="X730" s="0" t="str">
        <f aca="false">IF(COUNT(F730:U730)&lt;16,"",L730+P730+R730+T730)</f>
        <v/>
      </c>
      <c r="Y730" s="0" t="str">
        <f aca="false">IF(COUNT(F730:U730)&lt;16,"",G730+I730+M730+O730)</f>
        <v/>
      </c>
      <c r="Z730" s="0" t="str">
        <f aca="false">IF(COUNT(F730:U730)&lt;16,"",H730+N730+Q730+U730)</f>
        <v/>
      </c>
      <c r="AA730" s="0" t="str">
        <f aca="false">IF(COUNT(F730:U730)&lt;16,"",SUM(F730:U730))</f>
        <v/>
      </c>
      <c r="AB730" s="0" t="str">
        <f aca="false">IF(W730="","",IF(W730&gt;=12,"MUY ALTO",IF(W730&gt;=9,"ALTO",IF(W730&gt;3,"MEDIO","BAJO"))))</f>
        <v/>
      </c>
      <c r="AC730" s="0" t="str">
        <f aca="false">IF(X730="","",IF(X730&gt;=12,"MUY ALTO",IF(X730&gt;=8,"ALTO",IF(X730&gt;2,"MEDIO","BAJO"))))</f>
        <v/>
      </c>
      <c r="AD730" s="0" t="str">
        <f aca="false">IF(Y730="","",IF(Y730&gt;=11,"MUY ALTO",IF(Y730&gt;=8,"ALTO",IF(Y730&gt;2,"MEDIO","BAJO"))))</f>
        <v/>
      </c>
      <c r="AE730" s="0" t="str">
        <f aca="false">IF(Z730="","",IF(Z730&gt;=8,"MUY ALTO",IF(Z730&gt;=4,"ALTO",IF(Z730&gt;0,"MEDIO","BAJO"))))</f>
        <v/>
      </c>
      <c r="AF730" s="0" t="str">
        <f aca="false">IF(AA730="","",IF(AA730&gt;=41,"MUY ALTO",IF(AA730&gt;=30,"ALTO",IF(AA730&gt;8,"MEDIO","BAJO"))))</f>
        <v/>
      </c>
      <c r="AG730" s="0" t="str">
        <f aca="false">IF(COUNT(F730:U730)&lt;16,"",IF(V730="SÍ","1. ATENCIÓN INMEDIATA",IF(COUNTIF(AB730:AE730,"MUY ALTO")&gt;0,"2. PRIORITARIO",IF(COUNTIF(AB730:AE730,"ALTO")&gt;0,"3. SEGUIMIENTO","4. SIN ALERTA"))))</f>
        <v/>
      </c>
    </row>
    <row r="731" customFormat="false" ht="15" hidden="false" customHeight="false" outlineLevel="0" collapsed="false">
      <c r="W731" s="0" t="str">
        <f aca="false">IF(COUNT(F731:U731)&lt;16,"",F731+J731+K731+S731)</f>
        <v/>
      </c>
      <c r="X731" s="0" t="str">
        <f aca="false">IF(COUNT(F731:U731)&lt;16,"",L731+P731+R731+T731)</f>
        <v/>
      </c>
      <c r="Y731" s="0" t="str">
        <f aca="false">IF(COUNT(F731:U731)&lt;16,"",G731+I731+M731+O731)</f>
        <v/>
      </c>
      <c r="Z731" s="0" t="str">
        <f aca="false">IF(COUNT(F731:U731)&lt;16,"",H731+N731+Q731+U731)</f>
        <v/>
      </c>
      <c r="AA731" s="0" t="str">
        <f aca="false">IF(COUNT(F731:U731)&lt;16,"",SUM(F731:U731))</f>
        <v/>
      </c>
      <c r="AB731" s="0" t="str">
        <f aca="false">IF(W731="","",IF(W731&gt;=12,"MUY ALTO",IF(W731&gt;=9,"ALTO",IF(W731&gt;3,"MEDIO","BAJO"))))</f>
        <v/>
      </c>
      <c r="AC731" s="0" t="str">
        <f aca="false">IF(X731="","",IF(X731&gt;=12,"MUY ALTO",IF(X731&gt;=8,"ALTO",IF(X731&gt;2,"MEDIO","BAJO"))))</f>
        <v/>
      </c>
      <c r="AD731" s="0" t="str">
        <f aca="false">IF(Y731="","",IF(Y731&gt;=11,"MUY ALTO",IF(Y731&gt;=8,"ALTO",IF(Y731&gt;2,"MEDIO","BAJO"))))</f>
        <v/>
      </c>
      <c r="AE731" s="0" t="str">
        <f aca="false">IF(Z731="","",IF(Z731&gt;=8,"MUY ALTO",IF(Z731&gt;=4,"ALTO",IF(Z731&gt;0,"MEDIO","BAJO"))))</f>
        <v/>
      </c>
      <c r="AF731" s="0" t="str">
        <f aca="false">IF(AA731="","",IF(AA731&gt;=41,"MUY ALTO",IF(AA731&gt;=30,"ALTO",IF(AA731&gt;8,"MEDIO","BAJO"))))</f>
        <v/>
      </c>
      <c r="AG731" s="0" t="str">
        <f aca="false">IF(COUNT(F731:U731)&lt;16,"",IF(V731="SÍ","1. ATENCIÓN INMEDIATA",IF(COUNTIF(AB731:AE731,"MUY ALTO")&gt;0,"2. PRIORITARIO",IF(COUNTIF(AB731:AE731,"ALTO")&gt;0,"3. SEGUIMIENTO","4. SIN ALERTA"))))</f>
        <v/>
      </c>
    </row>
    <row r="732" customFormat="false" ht="15" hidden="false" customHeight="false" outlineLevel="0" collapsed="false">
      <c r="W732" s="0" t="str">
        <f aca="false">IF(COUNT(F732:U732)&lt;16,"",F732+J732+K732+S732)</f>
        <v/>
      </c>
      <c r="X732" s="0" t="str">
        <f aca="false">IF(COUNT(F732:U732)&lt;16,"",L732+P732+R732+T732)</f>
        <v/>
      </c>
      <c r="Y732" s="0" t="str">
        <f aca="false">IF(COUNT(F732:U732)&lt;16,"",G732+I732+M732+O732)</f>
        <v/>
      </c>
      <c r="Z732" s="0" t="str">
        <f aca="false">IF(COUNT(F732:U732)&lt;16,"",H732+N732+Q732+U732)</f>
        <v/>
      </c>
      <c r="AA732" s="0" t="str">
        <f aca="false">IF(COUNT(F732:U732)&lt;16,"",SUM(F732:U732))</f>
        <v/>
      </c>
      <c r="AB732" s="0" t="str">
        <f aca="false">IF(W732="","",IF(W732&gt;=12,"MUY ALTO",IF(W732&gt;=9,"ALTO",IF(W732&gt;3,"MEDIO","BAJO"))))</f>
        <v/>
      </c>
      <c r="AC732" s="0" t="str">
        <f aca="false">IF(X732="","",IF(X732&gt;=12,"MUY ALTO",IF(X732&gt;=8,"ALTO",IF(X732&gt;2,"MEDIO","BAJO"))))</f>
        <v/>
      </c>
      <c r="AD732" s="0" t="str">
        <f aca="false">IF(Y732="","",IF(Y732&gt;=11,"MUY ALTO",IF(Y732&gt;=8,"ALTO",IF(Y732&gt;2,"MEDIO","BAJO"))))</f>
        <v/>
      </c>
      <c r="AE732" s="0" t="str">
        <f aca="false">IF(Z732="","",IF(Z732&gt;=8,"MUY ALTO",IF(Z732&gt;=4,"ALTO",IF(Z732&gt;0,"MEDIO","BAJO"))))</f>
        <v/>
      </c>
      <c r="AF732" s="0" t="str">
        <f aca="false">IF(AA732="","",IF(AA732&gt;=41,"MUY ALTO",IF(AA732&gt;=30,"ALTO",IF(AA732&gt;8,"MEDIO","BAJO"))))</f>
        <v/>
      </c>
      <c r="AG732" s="0" t="str">
        <f aca="false">IF(COUNT(F732:U732)&lt;16,"",IF(V732="SÍ","1. ATENCIÓN INMEDIATA",IF(COUNTIF(AB732:AE732,"MUY ALTO")&gt;0,"2. PRIORITARIO",IF(COUNTIF(AB732:AE732,"ALTO")&gt;0,"3. SEGUIMIENTO","4. SIN ALERTA"))))</f>
        <v/>
      </c>
    </row>
    <row r="733" customFormat="false" ht="15" hidden="false" customHeight="false" outlineLevel="0" collapsed="false">
      <c r="W733" s="0" t="str">
        <f aca="false">IF(COUNT(F733:U733)&lt;16,"",F733+J733+K733+S733)</f>
        <v/>
      </c>
      <c r="X733" s="0" t="str">
        <f aca="false">IF(COUNT(F733:U733)&lt;16,"",L733+P733+R733+T733)</f>
        <v/>
      </c>
      <c r="Y733" s="0" t="str">
        <f aca="false">IF(COUNT(F733:U733)&lt;16,"",G733+I733+M733+O733)</f>
        <v/>
      </c>
      <c r="Z733" s="0" t="str">
        <f aca="false">IF(COUNT(F733:U733)&lt;16,"",H733+N733+Q733+U733)</f>
        <v/>
      </c>
      <c r="AA733" s="0" t="str">
        <f aca="false">IF(COUNT(F733:U733)&lt;16,"",SUM(F733:U733))</f>
        <v/>
      </c>
      <c r="AB733" s="0" t="str">
        <f aca="false">IF(W733="","",IF(W733&gt;=12,"MUY ALTO",IF(W733&gt;=9,"ALTO",IF(W733&gt;3,"MEDIO","BAJO"))))</f>
        <v/>
      </c>
      <c r="AC733" s="0" t="str">
        <f aca="false">IF(X733="","",IF(X733&gt;=12,"MUY ALTO",IF(X733&gt;=8,"ALTO",IF(X733&gt;2,"MEDIO","BAJO"))))</f>
        <v/>
      </c>
      <c r="AD733" s="0" t="str">
        <f aca="false">IF(Y733="","",IF(Y733&gt;=11,"MUY ALTO",IF(Y733&gt;=8,"ALTO",IF(Y733&gt;2,"MEDIO","BAJO"))))</f>
        <v/>
      </c>
      <c r="AE733" s="0" t="str">
        <f aca="false">IF(Z733="","",IF(Z733&gt;=8,"MUY ALTO",IF(Z733&gt;=4,"ALTO",IF(Z733&gt;0,"MEDIO","BAJO"))))</f>
        <v/>
      </c>
      <c r="AF733" s="0" t="str">
        <f aca="false">IF(AA733="","",IF(AA733&gt;=41,"MUY ALTO",IF(AA733&gt;=30,"ALTO",IF(AA733&gt;8,"MEDIO","BAJO"))))</f>
        <v/>
      </c>
      <c r="AG733" s="0" t="str">
        <f aca="false">IF(COUNT(F733:U733)&lt;16,"",IF(V733="SÍ","1. ATENCIÓN INMEDIATA",IF(COUNTIF(AB733:AE733,"MUY ALTO")&gt;0,"2. PRIORITARIO",IF(COUNTIF(AB733:AE733,"ALTO")&gt;0,"3. SEGUIMIENTO","4. SIN ALERTA"))))</f>
        <v/>
      </c>
    </row>
    <row r="734" customFormat="false" ht="15" hidden="false" customHeight="false" outlineLevel="0" collapsed="false">
      <c r="W734" s="0" t="str">
        <f aca="false">IF(COUNT(F734:U734)&lt;16,"",F734+J734+K734+S734)</f>
        <v/>
      </c>
      <c r="X734" s="0" t="str">
        <f aca="false">IF(COUNT(F734:U734)&lt;16,"",L734+P734+R734+T734)</f>
        <v/>
      </c>
      <c r="Y734" s="0" t="str">
        <f aca="false">IF(COUNT(F734:U734)&lt;16,"",G734+I734+M734+O734)</f>
        <v/>
      </c>
      <c r="Z734" s="0" t="str">
        <f aca="false">IF(COUNT(F734:U734)&lt;16,"",H734+N734+Q734+U734)</f>
        <v/>
      </c>
      <c r="AA734" s="0" t="str">
        <f aca="false">IF(COUNT(F734:U734)&lt;16,"",SUM(F734:U734))</f>
        <v/>
      </c>
      <c r="AB734" s="0" t="str">
        <f aca="false">IF(W734="","",IF(W734&gt;=12,"MUY ALTO",IF(W734&gt;=9,"ALTO",IF(W734&gt;3,"MEDIO","BAJO"))))</f>
        <v/>
      </c>
      <c r="AC734" s="0" t="str">
        <f aca="false">IF(X734="","",IF(X734&gt;=12,"MUY ALTO",IF(X734&gt;=8,"ALTO",IF(X734&gt;2,"MEDIO","BAJO"))))</f>
        <v/>
      </c>
      <c r="AD734" s="0" t="str">
        <f aca="false">IF(Y734="","",IF(Y734&gt;=11,"MUY ALTO",IF(Y734&gt;=8,"ALTO",IF(Y734&gt;2,"MEDIO","BAJO"))))</f>
        <v/>
      </c>
      <c r="AE734" s="0" t="str">
        <f aca="false">IF(Z734="","",IF(Z734&gt;=8,"MUY ALTO",IF(Z734&gt;=4,"ALTO",IF(Z734&gt;0,"MEDIO","BAJO"))))</f>
        <v/>
      </c>
      <c r="AF734" s="0" t="str">
        <f aca="false">IF(AA734="","",IF(AA734&gt;=41,"MUY ALTO",IF(AA734&gt;=30,"ALTO",IF(AA734&gt;8,"MEDIO","BAJO"))))</f>
        <v/>
      </c>
      <c r="AG734" s="0" t="str">
        <f aca="false">IF(COUNT(F734:U734)&lt;16,"",IF(V734="SÍ","1. ATENCIÓN INMEDIATA",IF(COUNTIF(AB734:AE734,"MUY ALTO")&gt;0,"2. PRIORITARIO",IF(COUNTIF(AB734:AE734,"ALTO")&gt;0,"3. SEGUIMIENTO","4. SIN ALERTA"))))</f>
        <v/>
      </c>
    </row>
    <row r="735" customFormat="false" ht="15" hidden="false" customHeight="false" outlineLevel="0" collapsed="false">
      <c r="W735" s="0" t="str">
        <f aca="false">IF(COUNT(F735:U735)&lt;16,"",F735+J735+K735+S735)</f>
        <v/>
      </c>
      <c r="X735" s="0" t="str">
        <f aca="false">IF(COUNT(F735:U735)&lt;16,"",L735+P735+R735+T735)</f>
        <v/>
      </c>
      <c r="Y735" s="0" t="str">
        <f aca="false">IF(COUNT(F735:U735)&lt;16,"",G735+I735+M735+O735)</f>
        <v/>
      </c>
      <c r="Z735" s="0" t="str">
        <f aca="false">IF(COUNT(F735:U735)&lt;16,"",H735+N735+Q735+U735)</f>
        <v/>
      </c>
      <c r="AA735" s="0" t="str">
        <f aca="false">IF(COUNT(F735:U735)&lt;16,"",SUM(F735:U735))</f>
        <v/>
      </c>
      <c r="AB735" s="0" t="str">
        <f aca="false">IF(W735="","",IF(W735&gt;=12,"MUY ALTO",IF(W735&gt;=9,"ALTO",IF(W735&gt;3,"MEDIO","BAJO"))))</f>
        <v/>
      </c>
      <c r="AC735" s="0" t="str">
        <f aca="false">IF(X735="","",IF(X735&gt;=12,"MUY ALTO",IF(X735&gt;=8,"ALTO",IF(X735&gt;2,"MEDIO","BAJO"))))</f>
        <v/>
      </c>
      <c r="AD735" s="0" t="str">
        <f aca="false">IF(Y735="","",IF(Y735&gt;=11,"MUY ALTO",IF(Y735&gt;=8,"ALTO",IF(Y735&gt;2,"MEDIO","BAJO"))))</f>
        <v/>
      </c>
      <c r="AE735" s="0" t="str">
        <f aca="false">IF(Z735="","",IF(Z735&gt;=8,"MUY ALTO",IF(Z735&gt;=4,"ALTO",IF(Z735&gt;0,"MEDIO","BAJO"))))</f>
        <v/>
      </c>
      <c r="AF735" s="0" t="str">
        <f aca="false">IF(AA735="","",IF(AA735&gt;=41,"MUY ALTO",IF(AA735&gt;=30,"ALTO",IF(AA735&gt;8,"MEDIO","BAJO"))))</f>
        <v/>
      </c>
      <c r="AG735" s="0" t="str">
        <f aca="false">IF(COUNT(F735:U735)&lt;16,"",IF(V735="SÍ","1. ATENCIÓN INMEDIATA",IF(COUNTIF(AB735:AE735,"MUY ALTO")&gt;0,"2. PRIORITARIO",IF(COUNTIF(AB735:AE735,"ALTO")&gt;0,"3. SEGUIMIENTO","4. SIN ALERTA"))))</f>
        <v/>
      </c>
    </row>
    <row r="736" customFormat="false" ht="15" hidden="false" customHeight="false" outlineLevel="0" collapsed="false">
      <c r="W736" s="0" t="str">
        <f aca="false">IF(COUNT(F736:U736)&lt;16,"",F736+J736+K736+S736)</f>
        <v/>
      </c>
      <c r="X736" s="0" t="str">
        <f aca="false">IF(COUNT(F736:U736)&lt;16,"",L736+P736+R736+T736)</f>
        <v/>
      </c>
      <c r="Y736" s="0" t="str">
        <f aca="false">IF(COUNT(F736:U736)&lt;16,"",G736+I736+M736+O736)</f>
        <v/>
      </c>
      <c r="Z736" s="0" t="str">
        <f aca="false">IF(COUNT(F736:U736)&lt;16,"",H736+N736+Q736+U736)</f>
        <v/>
      </c>
      <c r="AA736" s="0" t="str">
        <f aca="false">IF(COUNT(F736:U736)&lt;16,"",SUM(F736:U736))</f>
        <v/>
      </c>
      <c r="AB736" s="0" t="str">
        <f aca="false">IF(W736="","",IF(W736&gt;=12,"MUY ALTO",IF(W736&gt;=9,"ALTO",IF(W736&gt;3,"MEDIO","BAJO"))))</f>
        <v/>
      </c>
      <c r="AC736" s="0" t="str">
        <f aca="false">IF(X736="","",IF(X736&gt;=12,"MUY ALTO",IF(X736&gt;=8,"ALTO",IF(X736&gt;2,"MEDIO","BAJO"))))</f>
        <v/>
      </c>
      <c r="AD736" s="0" t="str">
        <f aca="false">IF(Y736="","",IF(Y736&gt;=11,"MUY ALTO",IF(Y736&gt;=8,"ALTO",IF(Y736&gt;2,"MEDIO","BAJO"))))</f>
        <v/>
      </c>
      <c r="AE736" s="0" t="str">
        <f aca="false">IF(Z736="","",IF(Z736&gt;=8,"MUY ALTO",IF(Z736&gt;=4,"ALTO",IF(Z736&gt;0,"MEDIO","BAJO"))))</f>
        <v/>
      </c>
      <c r="AF736" s="0" t="str">
        <f aca="false">IF(AA736="","",IF(AA736&gt;=41,"MUY ALTO",IF(AA736&gt;=30,"ALTO",IF(AA736&gt;8,"MEDIO","BAJO"))))</f>
        <v/>
      </c>
      <c r="AG736" s="0" t="str">
        <f aca="false">IF(COUNT(F736:U736)&lt;16,"",IF(V736="SÍ","1. ATENCIÓN INMEDIATA",IF(COUNTIF(AB736:AE736,"MUY ALTO")&gt;0,"2. PRIORITARIO",IF(COUNTIF(AB736:AE736,"ALTO")&gt;0,"3. SEGUIMIENTO","4. SIN ALERTA"))))</f>
        <v/>
      </c>
    </row>
    <row r="737" customFormat="false" ht="15" hidden="false" customHeight="false" outlineLevel="0" collapsed="false">
      <c r="W737" s="0" t="str">
        <f aca="false">IF(COUNT(F737:U737)&lt;16,"",F737+J737+K737+S737)</f>
        <v/>
      </c>
      <c r="X737" s="0" t="str">
        <f aca="false">IF(COUNT(F737:U737)&lt;16,"",L737+P737+R737+T737)</f>
        <v/>
      </c>
      <c r="Y737" s="0" t="str">
        <f aca="false">IF(COUNT(F737:U737)&lt;16,"",G737+I737+M737+O737)</f>
        <v/>
      </c>
      <c r="Z737" s="0" t="str">
        <f aca="false">IF(COUNT(F737:U737)&lt;16,"",H737+N737+Q737+U737)</f>
        <v/>
      </c>
      <c r="AA737" s="0" t="str">
        <f aca="false">IF(COUNT(F737:U737)&lt;16,"",SUM(F737:U737))</f>
        <v/>
      </c>
      <c r="AB737" s="0" t="str">
        <f aca="false">IF(W737="","",IF(W737&gt;=12,"MUY ALTO",IF(W737&gt;=9,"ALTO",IF(W737&gt;3,"MEDIO","BAJO"))))</f>
        <v/>
      </c>
      <c r="AC737" s="0" t="str">
        <f aca="false">IF(X737="","",IF(X737&gt;=12,"MUY ALTO",IF(X737&gt;=8,"ALTO",IF(X737&gt;2,"MEDIO","BAJO"))))</f>
        <v/>
      </c>
      <c r="AD737" s="0" t="str">
        <f aca="false">IF(Y737="","",IF(Y737&gt;=11,"MUY ALTO",IF(Y737&gt;=8,"ALTO",IF(Y737&gt;2,"MEDIO","BAJO"))))</f>
        <v/>
      </c>
      <c r="AE737" s="0" t="str">
        <f aca="false">IF(Z737="","",IF(Z737&gt;=8,"MUY ALTO",IF(Z737&gt;=4,"ALTO",IF(Z737&gt;0,"MEDIO","BAJO"))))</f>
        <v/>
      </c>
      <c r="AF737" s="0" t="str">
        <f aca="false">IF(AA737="","",IF(AA737&gt;=41,"MUY ALTO",IF(AA737&gt;=30,"ALTO",IF(AA737&gt;8,"MEDIO","BAJO"))))</f>
        <v/>
      </c>
      <c r="AG737" s="0" t="str">
        <f aca="false">IF(COUNT(F737:U737)&lt;16,"",IF(V737="SÍ","1. ATENCIÓN INMEDIATA",IF(COUNTIF(AB737:AE737,"MUY ALTO")&gt;0,"2. PRIORITARIO",IF(COUNTIF(AB737:AE737,"ALTO")&gt;0,"3. SEGUIMIENTO","4. SIN ALERTA"))))</f>
        <v/>
      </c>
    </row>
    <row r="738" customFormat="false" ht="15" hidden="false" customHeight="false" outlineLevel="0" collapsed="false">
      <c r="W738" s="0" t="str">
        <f aca="false">IF(COUNT(F738:U738)&lt;16,"",F738+J738+K738+S738)</f>
        <v/>
      </c>
      <c r="X738" s="0" t="str">
        <f aca="false">IF(COUNT(F738:U738)&lt;16,"",L738+P738+R738+T738)</f>
        <v/>
      </c>
      <c r="Y738" s="0" t="str">
        <f aca="false">IF(COUNT(F738:U738)&lt;16,"",G738+I738+M738+O738)</f>
        <v/>
      </c>
      <c r="Z738" s="0" t="str">
        <f aca="false">IF(COUNT(F738:U738)&lt;16,"",H738+N738+Q738+U738)</f>
        <v/>
      </c>
      <c r="AA738" s="0" t="str">
        <f aca="false">IF(COUNT(F738:U738)&lt;16,"",SUM(F738:U738))</f>
        <v/>
      </c>
      <c r="AB738" s="0" t="str">
        <f aca="false">IF(W738="","",IF(W738&gt;=12,"MUY ALTO",IF(W738&gt;=9,"ALTO",IF(W738&gt;3,"MEDIO","BAJO"))))</f>
        <v/>
      </c>
      <c r="AC738" s="0" t="str">
        <f aca="false">IF(X738="","",IF(X738&gt;=12,"MUY ALTO",IF(X738&gt;=8,"ALTO",IF(X738&gt;2,"MEDIO","BAJO"))))</f>
        <v/>
      </c>
      <c r="AD738" s="0" t="str">
        <f aca="false">IF(Y738="","",IF(Y738&gt;=11,"MUY ALTO",IF(Y738&gt;=8,"ALTO",IF(Y738&gt;2,"MEDIO","BAJO"))))</f>
        <v/>
      </c>
      <c r="AE738" s="0" t="str">
        <f aca="false">IF(Z738="","",IF(Z738&gt;=8,"MUY ALTO",IF(Z738&gt;=4,"ALTO",IF(Z738&gt;0,"MEDIO","BAJO"))))</f>
        <v/>
      </c>
      <c r="AF738" s="0" t="str">
        <f aca="false">IF(AA738="","",IF(AA738&gt;=41,"MUY ALTO",IF(AA738&gt;=30,"ALTO",IF(AA738&gt;8,"MEDIO","BAJO"))))</f>
        <v/>
      </c>
      <c r="AG738" s="0" t="str">
        <f aca="false">IF(COUNT(F738:U738)&lt;16,"",IF(V738="SÍ","1. ATENCIÓN INMEDIATA",IF(COUNTIF(AB738:AE738,"MUY ALTO")&gt;0,"2. PRIORITARIO",IF(COUNTIF(AB738:AE738,"ALTO")&gt;0,"3. SEGUIMIENTO","4. SIN ALERTA"))))</f>
        <v/>
      </c>
    </row>
    <row r="739" customFormat="false" ht="15" hidden="false" customHeight="false" outlineLevel="0" collapsed="false">
      <c r="W739" s="0" t="str">
        <f aca="false">IF(COUNT(F739:U739)&lt;16,"",F739+J739+K739+S739)</f>
        <v/>
      </c>
      <c r="X739" s="0" t="str">
        <f aca="false">IF(COUNT(F739:U739)&lt;16,"",L739+P739+R739+T739)</f>
        <v/>
      </c>
      <c r="Y739" s="0" t="str">
        <f aca="false">IF(COUNT(F739:U739)&lt;16,"",G739+I739+M739+O739)</f>
        <v/>
      </c>
      <c r="Z739" s="0" t="str">
        <f aca="false">IF(COUNT(F739:U739)&lt;16,"",H739+N739+Q739+U739)</f>
        <v/>
      </c>
      <c r="AA739" s="0" t="str">
        <f aca="false">IF(COUNT(F739:U739)&lt;16,"",SUM(F739:U739))</f>
        <v/>
      </c>
      <c r="AB739" s="0" t="str">
        <f aca="false">IF(W739="","",IF(W739&gt;=12,"MUY ALTO",IF(W739&gt;=9,"ALTO",IF(W739&gt;3,"MEDIO","BAJO"))))</f>
        <v/>
      </c>
      <c r="AC739" s="0" t="str">
        <f aca="false">IF(X739="","",IF(X739&gt;=12,"MUY ALTO",IF(X739&gt;=8,"ALTO",IF(X739&gt;2,"MEDIO","BAJO"))))</f>
        <v/>
      </c>
      <c r="AD739" s="0" t="str">
        <f aca="false">IF(Y739="","",IF(Y739&gt;=11,"MUY ALTO",IF(Y739&gt;=8,"ALTO",IF(Y739&gt;2,"MEDIO","BAJO"))))</f>
        <v/>
      </c>
      <c r="AE739" s="0" t="str">
        <f aca="false">IF(Z739="","",IF(Z739&gt;=8,"MUY ALTO",IF(Z739&gt;=4,"ALTO",IF(Z739&gt;0,"MEDIO","BAJO"))))</f>
        <v/>
      </c>
      <c r="AF739" s="0" t="str">
        <f aca="false">IF(AA739="","",IF(AA739&gt;=41,"MUY ALTO",IF(AA739&gt;=30,"ALTO",IF(AA739&gt;8,"MEDIO","BAJO"))))</f>
        <v/>
      </c>
      <c r="AG739" s="0" t="str">
        <f aca="false">IF(COUNT(F739:U739)&lt;16,"",IF(V739="SÍ","1. ATENCIÓN INMEDIATA",IF(COUNTIF(AB739:AE739,"MUY ALTO")&gt;0,"2. PRIORITARIO",IF(COUNTIF(AB739:AE739,"ALTO")&gt;0,"3. SEGUIMIENTO","4. SIN ALERTA"))))</f>
        <v/>
      </c>
    </row>
    <row r="740" customFormat="false" ht="15" hidden="false" customHeight="false" outlineLevel="0" collapsed="false">
      <c r="W740" s="0" t="str">
        <f aca="false">IF(COUNT(F740:U740)&lt;16,"",F740+J740+K740+S740)</f>
        <v/>
      </c>
      <c r="X740" s="0" t="str">
        <f aca="false">IF(COUNT(F740:U740)&lt;16,"",L740+P740+R740+T740)</f>
        <v/>
      </c>
      <c r="Y740" s="0" t="str">
        <f aca="false">IF(COUNT(F740:U740)&lt;16,"",G740+I740+M740+O740)</f>
        <v/>
      </c>
      <c r="Z740" s="0" t="str">
        <f aca="false">IF(COUNT(F740:U740)&lt;16,"",H740+N740+Q740+U740)</f>
        <v/>
      </c>
      <c r="AA740" s="0" t="str">
        <f aca="false">IF(COUNT(F740:U740)&lt;16,"",SUM(F740:U740))</f>
        <v/>
      </c>
      <c r="AB740" s="0" t="str">
        <f aca="false">IF(W740="","",IF(W740&gt;=12,"MUY ALTO",IF(W740&gt;=9,"ALTO",IF(W740&gt;3,"MEDIO","BAJO"))))</f>
        <v/>
      </c>
      <c r="AC740" s="0" t="str">
        <f aca="false">IF(X740="","",IF(X740&gt;=12,"MUY ALTO",IF(X740&gt;=8,"ALTO",IF(X740&gt;2,"MEDIO","BAJO"))))</f>
        <v/>
      </c>
      <c r="AD740" s="0" t="str">
        <f aca="false">IF(Y740="","",IF(Y740&gt;=11,"MUY ALTO",IF(Y740&gt;=8,"ALTO",IF(Y740&gt;2,"MEDIO","BAJO"))))</f>
        <v/>
      </c>
      <c r="AE740" s="0" t="str">
        <f aca="false">IF(Z740="","",IF(Z740&gt;=8,"MUY ALTO",IF(Z740&gt;=4,"ALTO",IF(Z740&gt;0,"MEDIO","BAJO"))))</f>
        <v/>
      </c>
      <c r="AF740" s="0" t="str">
        <f aca="false">IF(AA740="","",IF(AA740&gt;=41,"MUY ALTO",IF(AA740&gt;=30,"ALTO",IF(AA740&gt;8,"MEDIO","BAJO"))))</f>
        <v/>
      </c>
      <c r="AG740" s="0" t="str">
        <f aca="false">IF(COUNT(F740:U740)&lt;16,"",IF(V740="SÍ","1. ATENCIÓN INMEDIATA",IF(COUNTIF(AB740:AE740,"MUY ALTO")&gt;0,"2. PRIORITARIO",IF(COUNTIF(AB740:AE740,"ALTO")&gt;0,"3. SEGUIMIENTO","4. SIN ALERTA"))))</f>
        <v/>
      </c>
    </row>
    <row r="741" customFormat="false" ht="15" hidden="false" customHeight="false" outlineLevel="0" collapsed="false">
      <c r="W741" s="0" t="str">
        <f aca="false">IF(COUNT(F741:U741)&lt;16,"",F741+J741+K741+S741)</f>
        <v/>
      </c>
      <c r="X741" s="0" t="str">
        <f aca="false">IF(COUNT(F741:U741)&lt;16,"",L741+P741+R741+T741)</f>
        <v/>
      </c>
      <c r="Y741" s="0" t="str">
        <f aca="false">IF(COUNT(F741:U741)&lt;16,"",G741+I741+M741+O741)</f>
        <v/>
      </c>
      <c r="Z741" s="0" t="str">
        <f aca="false">IF(COUNT(F741:U741)&lt;16,"",H741+N741+Q741+U741)</f>
        <v/>
      </c>
      <c r="AA741" s="0" t="str">
        <f aca="false">IF(COUNT(F741:U741)&lt;16,"",SUM(F741:U741))</f>
        <v/>
      </c>
      <c r="AB741" s="0" t="str">
        <f aca="false">IF(W741="","",IF(W741&gt;=12,"MUY ALTO",IF(W741&gt;=9,"ALTO",IF(W741&gt;3,"MEDIO","BAJO"))))</f>
        <v/>
      </c>
      <c r="AC741" s="0" t="str">
        <f aca="false">IF(X741="","",IF(X741&gt;=12,"MUY ALTO",IF(X741&gt;=8,"ALTO",IF(X741&gt;2,"MEDIO","BAJO"))))</f>
        <v/>
      </c>
      <c r="AD741" s="0" t="str">
        <f aca="false">IF(Y741="","",IF(Y741&gt;=11,"MUY ALTO",IF(Y741&gt;=8,"ALTO",IF(Y741&gt;2,"MEDIO","BAJO"))))</f>
        <v/>
      </c>
      <c r="AE741" s="0" t="str">
        <f aca="false">IF(Z741="","",IF(Z741&gt;=8,"MUY ALTO",IF(Z741&gt;=4,"ALTO",IF(Z741&gt;0,"MEDIO","BAJO"))))</f>
        <v/>
      </c>
      <c r="AF741" s="0" t="str">
        <f aca="false">IF(AA741="","",IF(AA741&gt;=41,"MUY ALTO",IF(AA741&gt;=30,"ALTO",IF(AA741&gt;8,"MEDIO","BAJO"))))</f>
        <v/>
      </c>
      <c r="AG741" s="0" t="str">
        <f aca="false">IF(COUNT(F741:U741)&lt;16,"",IF(V741="SÍ","1. ATENCIÓN INMEDIATA",IF(COUNTIF(AB741:AE741,"MUY ALTO")&gt;0,"2. PRIORITARIO",IF(COUNTIF(AB741:AE741,"ALTO")&gt;0,"3. SEGUIMIENTO","4. SIN ALERTA"))))</f>
        <v/>
      </c>
    </row>
    <row r="742" customFormat="false" ht="15" hidden="false" customHeight="false" outlineLevel="0" collapsed="false">
      <c r="W742" s="0" t="str">
        <f aca="false">IF(COUNT(F742:U742)&lt;16,"",F742+J742+K742+S742)</f>
        <v/>
      </c>
      <c r="X742" s="0" t="str">
        <f aca="false">IF(COUNT(F742:U742)&lt;16,"",L742+P742+R742+T742)</f>
        <v/>
      </c>
      <c r="Y742" s="0" t="str">
        <f aca="false">IF(COUNT(F742:U742)&lt;16,"",G742+I742+M742+O742)</f>
        <v/>
      </c>
      <c r="Z742" s="0" t="str">
        <f aca="false">IF(COUNT(F742:U742)&lt;16,"",H742+N742+Q742+U742)</f>
        <v/>
      </c>
      <c r="AA742" s="0" t="str">
        <f aca="false">IF(COUNT(F742:U742)&lt;16,"",SUM(F742:U742))</f>
        <v/>
      </c>
      <c r="AB742" s="0" t="str">
        <f aca="false">IF(W742="","",IF(W742&gt;=12,"MUY ALTO",IF(W742&gt;=9,"ALTO",IF(W742&gt;3,"MEDIO","BAJO"))))</f>
        <v/>
      </c>
      <c r="AC742" s="0" t="str">
        <f aca="false">IF(X742="","",IF(X742&gt;=12,"MUY ALTO",IF(X742&gt;=8,"ALTO",IF(X742&gt;2,"MEDIO","BAJO"))))</f>
        <v/>
      </c>
      <c r="AD742" s="0" t="str">
        <f aca="false">IF(Y742="","",IF(Y742&gt;=11,"MUY ALTO",IF(Y742&gt;=8,"ALTO",IF(Y742&gt;2,"MEDIO","BAJO"))))</f>
        <v/>
      </c>
      <c r="AE742" s="0" t="str">
        <f aca="false">IF(Z742="","",IF(Z742&gt;=8,"MUY ALTO",IF(Z742&gt;=4,"ALTO",IF(Z742&gt;0,"MEDIO","BAJO"))))</f>
        <v/>
      </c>
      <c r="AF742" s="0" t="str">
        <f aca="false">IF(AA742="","",IF(AA742&gt;=41,"MUY ALTO",IF(AA742&gt;=30,"ALTO",IF(AA742&gt;8,"MEDIO","BAJO"))))</f>
        <v/>
      </c>
      <c r="AG742" s="0" t="str">
        <f aca="false">IF(COUNT(F742:U742)&lt;16,"",IF(V742="SÍ","1. ATENCIÓN INMEDIATA",IF(COUNTIF(AB742:AE742,"MUY ALTO")&gt;0,"2. PRIORITARIO",IF(COUNTIF(AB742:AE742,"ALTO")&gt;0,"3. SEGUIMIENTO","4. SIN ALERTA"))))</f>
        <v/>
      </c>
    </row>
    <row r="743" customFormat="false" ht="15" hidden="false" customHeight="false" outlineLevel="0" collapsed="false">
      <c r="W743" s="0" t="str">
        <f aca="false">IF(COUNT(F743:U743)&lt;16,"",F743+J743+K743+S743)</f>
        <v/>
      </c>
      <c r="X743" s="0" t="str">
        <f aca="false">IF(COUNT(F743:U743)&lt;16,"",L743+P743+R743+T743)</f>
        <v/>
      </c>
      <c r="Y743" s="0" t="str">
        <f aca="false">IF(COUNT(F743:U743)&lt;16,"",G743+I743+M743+O743)</f>
        <v/>
      </c>
      <c r="Z743" s="0" t="str">
        <f aca="false">IF(COUNT(F743:U743)&lt;16,"",H743+N743+Q743+U743)</f>
        <v/>
      </c>
      <c r="AA743" s="0" t="str">
        <f aca="false">IF(COUNT(F743:U743)&lt;16,"",SUM(F743:U743))</f>
        <v/>
      </c>
      <c r="AB743" s="0" t="str">
        <f aca="false">IF(W743="","",IF(W743&gt;=12,"MUY ALTO",IF(W743&gt;=9,"ALTO",IF(W743&gt;3,"MEDIO","BAJO"))))</f>
        <v/>
      </c>
      <c r="AC743" s="0" t="str">
        <f aca="false">IF(X743="","",IF(X743&gt;=12,"MUY ALTO",IF(X743&gt;=8,"ALTO",IF(X743&gt;2,"MEDIO","BAJO"))))</f>
        <v/>
      </c>
      <c r="AD743" s="0" t="str">
        <f aca="false">IF(Y743="","",IF(Y743&gt;=11,"MUY ALTO",IF(Y743&gt;=8,"ALTO",IF(Y743&gt;2,"MEDIO","BAJO"))))</f>
        <v/>
      </c>
      <c r="AE743" s="0" t="str">
        <f aca="false">IF(Z743="","",IF(Z743&gt;=8,"MUY ALTO",IF(Z743&gt;=4,"ALTO",IF(Z743&gt;0,"MEDIO","BAJO"))))</f>
        <v/>
      </c>
      <c r="AF743" s="0" t="str">
        <f aca="false">IF(AA743="","",IF(AA743&gt;=41,"MUY ALTO",IF(AA743&gt;=30,"ALTO",IF(AA743&gt;8,"MEDIO","BAJO"))))</f>
        <v/>
      </c>
      <c r="AG743" s="0" t="str">
        <f aca="false">IF(COUNT(F743:U743)&lt;16,"",IF(V743="SÍ","1. ATENCIÓN INMEDIATA",IF(COUNTIF(AB743:AE743,"MUY ALTO")&gt;0,"2. PRIORITARIO",IF(COUNTIF(AB743:AE743,"ALTO")&gt;0,"3. SEGUIMIENTO","4. SIN ALERTA"))))</f>
        <v/>
      </c>
    </row>
    <row r="744" customFormat="false" ht="15" hidden="false" customHeight="false" outlineLevel="0" collapsed="false">
      <c r="W744" s="0" t="str">
        <f aca="false">IF(COUNT(F744:U744)&lt;16,"",F744+J744+K744+S744)</f>
        <v/>
      </c>
      <c r="X744" s="0" t="str">
        <f aca="false">IF(COUNT(F744:U744)&lt;16,"",L744+P744+R744+T744)</f>
        <v/>
      </c>
      <c r="Y744" s="0" t="str">
        <f aca="false">IF(COUNT(F744:U744)&lt;16,"",G744+I744+M744+O744)</f>
        <v/>
      </c>
      <c r="Z744" s="0" t="str">
        <f aca="false">IF(COUNT(F744:U744)&lt;16,"",H744+N744+Q744+U744)</f>
        <v/>
      </c>
      <c r="AA744" s="0" t="str">
        <f aca="false">IF(COUNT(F744:U744)&lt;16,"",SUM(F744:U744))</f>
        <v/>
      </c>
      <c r="AB744" s="0" t="str">
        <f aca="false">IF(W744="","",IF(W744&gt;=12,"MUY ALTO",IF(W744&gt;=9,"ALTO",IF(W744&gt;3,"MEDIO","BAJO"))))</f>
        <v/>
      </c>
      <c r="AC744" s="0" t="str">
        <f aca="false">IF(X744="","",IF(X744&gt;=12,"MUY ALTO",IF(X744&gt;=8,"ALTO",IF(X744&gt;2,"MEDIO","BAJO"))))</f>
        <v/>
      </c>
      <c r="AD744" s="0" t="str">
        <f aca="false">IF(Y744="","",IF(Y744&gt;=11,"MUY ALTO",IF(Y744&gt;=8,"ALTO",IF(Y744&gt;2,"MEDIO","BAJO"))))</f>
        <v/>
      </c>
      <c r="AE744" s="0" t="str">
        <f aca="false">IF(Z744="","",IF(Z744&gt;=8,"MUY ALTO",IF(Z744&gt;=4,"ALTO",IF(Z744&gt;0,"MEDIO","BAJO"))))</f>
        <v/>
      </c>
      <c r="AF744" s="0" t="str">
        <f aca="false">IF(AA744="","",IF(AA744&gt;=41,"MUY ALTO",IF(AA744&gt;=30,"ALTO",IF(AA744&gt;8,"MEDIO","BAJO"))))</f>
        <v/>
      </c>
      <c r="AG744" s="0" t="str">
        <f aca="false">IF(COUNT(F744:U744)&lt;16,"",IF(V744="SÍ","1. ATENCIÓN INMEDIATA",IF(COUNTIF(AB744:AE744,"MUY ALTO")&gt;0,"2. PRIORITARIO",IF(COUNTIF(AB744:AE744,"ALTO")&gt;0,"3. SEGUIMIENTO","4. SIN ALERTA"))))</f>
        <v/>
      </c>
    </row>
    <row r="745" customFormat="false" ht="15" hidden="false" customHeight="false" outlineLevel="0" collapsed="false">
      <c r="W745" s="0" t="str">
        <f aca="false">IF(COUNT(F745:U745)&lt;16,"",F745+J745+K745+S745)</f>
        <v/>
      </c>
      <c r="X745" s="0" t="str">
        <f aca="false">IF(COUNT(F745:U745)&lt;16,"",L745+P745+R745+T745)</f>
        <v/>
      </c>
      <c r="Y745" s="0" t="str">
        <f aca="false">IF(COUNT(F745:U745)&lt;16,"",G745+I745+M745+O745)</f>
        <v/>
      </c>
      <c r="Z745" s="0" t="str">
        <f aca="false">IF(COUNT(F745:U745)&lt;16,"",H745+N745+Q745+U745)</f>
        <v/>
      </c>
      <c r="AA745" s="0" t="str">
        <f aca="false">IF(COUNT(F745:U745)&lt;16,"",SUM(F745:U745))</f>
        <v/>
      </c>
      <c r="AB745" s="0" t="str">
        <f aca="false">IF(W745="","",IF(W745&gt;=12,"MUY ALTO",IF(W745&gt;=9,"ALTO",IF(W745&gt;3,"MEDIO","BAJO"))))</f>
        <v/>
      </c>
      <c r="AC745" s="0" t="str">
        <f aca="false">IF(X745="","",IF(X745&gt;=12,"MUY ALTO",IF(X745&gt;=8,"ALTO",IF(X745&gt;2,"MEDIO","BAJO"))))</f>
        <v/>
      </c>
      <c r="AD745" s="0" t="str">
        <f aca="false">IF(Y745="","",IF(Y745&gt;=11,"MUY ALTO",IF(Y745&gt;=8,"ALTO",IF(Y745&gt;2,"MEDIO","BAJO"))))</f>
        <v/>
      </c>
      <c r="AE745" s="0" t="str">
        <f aca="false">IF(Z745="","",IF(Z745&gt;=8,"MUY ALTO",IF(Z745&gt;=4,"ALTO",IF(Z745&gt;0,"MEDIO","BAJO"))))</f>
        <v/>
      </c>
      <c r="AF745" s="0" t="str">
        <f aca="false">IF(AA745="","",IF(AA745&gt;=41,"MUY ALTO",IF(AA745&gt;=30,"ALTO",IF(AA745&gt;8,"MEDIO","BAJO"))))</f>
        <v/>
      </c>
      <c r="AG745" s="0" t="str">
        <f aca="false">IF(COUNT(F745:U745)&lt;16,"",IF(V745="SÍ","1. ATENCIÓN INMEDIATA",IF(COUNTIF(AB745:AE745,"MUY ALTO")&gt;0,"2. PRIORITARIO",IF(COUNTIF(AB745:AE745,"ALTO")&gt;0,"3. SEGUIMIENTO","4. SIN ALERTA"))))</f>
        <v/>
      </c>
    </row>
    <row r="746" customFormat="false" ht="15" hidden="false" customHeight="false" outlineLevel="0" collapsed="false">
      <c r="W746" s="0" t="str">
        <f aca="false">IF(COUNT(F746:U746)&lt;16,"",F746+J746+K746+S746)</f>
        <v/>
      </c>
      <c r="X746" s="0" t="str">
        <f aca="false">IF(COUNT(F746:U746)&lt;16,"",L746+P746+R746+T746)</f>
        <v/>
      </c>
      <c r="Y746" s="0" t="str">
        <f aca="false">IF(COUNT(F746:U746)&lt;16,"",G746+I746+M746+O746)</f>
        <v/>
      </c>
      <c r="Z746" s="0" t="str">
        <f aca="false">IF(COUNT(F746:U746)&lt;16,"",H746+N746+Q746+U746)</f>
        <v/>
      </c>
      <c r="AA746" s="0" t="str">
        <f aca="false">IF(COUNT(F746:U746)&lt;16,"",SUM(F746:U746))</f>
        <v/>
      </c>
      <c r="AB746" s="0" t="str">
        <f aca="false">IF(W746="","",IF(W746&gt;=12,"MUY ALTO",IF(W746&gt;=9,"ALTO",IF(W746&gt;3,"MEDIO","BAJO"))))</f>
        <v/>
      </c>
      <c r="AC746" s="0" t="str">
        <f aca="false">IF(X746="","",IF(X746&gt;=12,"MUY ALTO",IF(X746&gt;=8,"ALTO",IF(X746&gt;2,"MEDIO","BAJO"))))</f>
        <v/>
      </c>
      <c r="AD746" s="0" t="str">
        <f aca="false">IF(Y746="","",IF(Y746&gt;=11,"MUY ALTO",IF(Y746&gt;=8,"ALTO",IF(Y746&gt;2,"MEDIO","BAJO"))))</f>
        <v/>
      </c>
      <c r="AE746" s="0" t="str">
        <f aca="false">IF(Z746="","",IF(Z746&gt;=8,"MUY ALTO",IF(Z746&gt;=4,"ALTO",IF(Z746&gt;0,"MEDIO","BAJO"))))</f>
        <v/>
      </c>
      <c r="AF746" s="0" t="str">
        <f aca="false">IF(AA746="","",IF(AA746&gt;=41,"MUY ALTO",IF(AA746&gt;=30,"ALTO",IF(AA746&gt;8,"MEDIO","BAJO"))))</f>
        <v/>
      </c>
      <c r="AG746" s="0" t="str">
        <f aca="false">IF(COUNT(F746:U746)&lt;16,"",IF(V746="SÍ","1. ATENCIÓN INMEDIATA",IF(COUNTIF(AB746:AE746,"MUY ALTO")&gt;0,"2. PRIORITARIO",IF(COUNTIF(AB746:AE746,"ALTO")&gt;0,"3. SEGUIMIENTO","4. SIN ALERTA"))))</f>
        <v/>
      </c>
    </row>
    <row r="747" customFormat="false" ht="15" hidden="false" customHeight="false" outlineLevel="0" collapsed="false">
      <c r="W747" s="0" t="str">
        <f aca="false">IF(COUNT(F747:U747)&lt;16,"",F747+J747+K747+S747)</f>
        <v/>
      </c>
      <c r="X747" s="0" t="str">
        <f aca="false">IF(COUNT(F747:U747)&lt;16,"",L747+P747+R747+T747)</f>
        <v/>
      </c>
      <c r="Y747" s="0" t="str">
        <f aca="false">IF(COUNT(F747:U747)&lt;16,"",G747+I747+M747+O747)</f>
        <v/>
      </c>
      <c r="Z747" s="0" t="str">
        <f aca="false">IF(COUNT(F747:U747)&lt;16,"",H747+N747+Q747+U747)</f>
        <v/>
      </c>
      <c r="AA747" s="0" t="str">
        <f aca="false">IF(COUNT(F747:U747)&lt;16,"",SUM(F747:U747))</f>
        <v/>
      </c>
      <c r="AB747" s="0" t="str">
        <f aca="false">IF(W747="","",IF(W747&gt;=12,"MUY ALTO",IF(W747&gt;=9,"ALTO",IF(W747&gt;3,"MEDIO","BAJO"))))</f>
        <v/>
      </c>
      <c r="AC747" s="0" t="str">
        <f aca="false">IF(X747="","",IF(X747&gt;=12,"MUY ALTO",IF(X747&gt;=8,"ALTO",IF(X747&gt;2,"MEDIO","BAJO"))))</f>
        <v/>
      </c>
      <c r="AD747" s="0" t="str">
        <f aca="false">IF(Y747="","",IF(Y747&gt;=11,"MUY ALTO",IF(Y747&gt;=8,"ALTO",IF(Y747&gt;2,"MEDIO","BAJO"))))</f>
        <v/>
      </c>
      <c r="AE747" s="0" t="str">
        <f aca="false">IF(Z747="","",IF(Z747&gt;=8,"MUY ALTO",IF(Z747&gt;=4,"ALTO",IF(Z747&gt;0,"MEDIO","BAJO"))))</f>
        <v/>
      </c>
      <c r="AF747" s="0" t="str">
        <f aca="false">IF(AA747="","",IF(AA747&gt;=41,"MUY ALTO",IF(AA747&gt;=30,"ALTO",IF(AA747&gt;8,"MEDIO","BAJO"))))</f>
        <v/>
      </c>
      <c r="AG747" s="0" t="str">
        <f aca="false">IF(COUNT(F747:U747)&lt;16,"",IF(V747="SÍ","1. ATENCIÓN INMEDIATA",IF(COUNTIF(AB747:AE747,"MUY ALTO")&gt;0,"2. PRIORITARIO",IF(COUNTIF(AB747:AE747,"ALTO")&gt;0,"3. SEGUIMIENTO","4. SIN ALERTA"))))</f>
        <v/>
      </c>
    </row>
    <row r="748" customFormat="false" ht="15" hidden="false" customHeight="false" outlineLevel="0" collapsed="false">
      <c r="W748" s="0" t="str">
        <f aca="false">IF(COUNT(F748:U748)&lt;16,"",F748+J748+K748+S748)</f>
        <v/>
      </c>
      <c r="X748" s="0" t="str">
        <f aca="false">IF(COUNT(F748:U748)&lt;16,"",L748+P748+R748+T748)</f>
        <v/>
      </c>
      <c r="Y748" s="0" t="str">
        <f aca="false">IF(COUNT(F748:U748)&lt;16,"",G748+I748+M748+O748)</f>
        <v/>
      </c>
      <c r="Z748" s="0" t="str">
        <f aca="false">IF(COUNT(F748:U748)&lt;16,"",H748+N748+Q748+U748)</f>
        <v/>
      </c>
      <c r="AA748" s="0" t="str">
        <f aca="false">IF(COUNT(F748:U748)&lt;16,"",SUM(F748:U748))</f>
        <v/>
      </c>
      <c r="AB748" s="0" t="str">
        <f aca="false">IF(W748="","",IF(W748&gt;=12,"MUY ALTO",IF(W748&gt;=9,"ALTO",IF(W748&gt;3,"MEDIO","BAJO"))))</f>
        <v/>
      </c>
      <c r="AC748" s="0" t="str">
        <f aca="false">IF(X748="","",IF(X748&gt;=12,"MUY ALTO",IF(X748&gt;=8,"ALTO",IF(X748&gt;2,"MEDIO","BAJO"))))</f>
        <v/>
      </c>
      <c r="AD748" s="0" t="str">
        <f aca="false">IF(Y748="","",IF(Y748&gt;=11,"MUY ALTO",IF(Y748&gt;=8,"ALTO",IF(Y748&gt;2,"MEDIO","BAJO"))))</f>
        <v/>
      </c>
      <c r="AE748" s="0" t="str">
        <f aca="false">IF(Z748="","",IF(Z748&gt;=8,"MUY ALTO",IF(Z748&gt;=4,"ALTO",IF(Z748&gt;0,"MEDIO","BAJO"))))</f>
        <v/>
      </c>
      <c r="AF748" s="0" t="str">
        <f aca="false">IF(AA748="","",IF(AA748&gt;=41,"MUY ALTO",IF(AA748&gt;=30,"ALTO",IF(AA748&gt;8,"MEDIO","BAJO"))))</f>
        <v/>
      </c>
      <c r="AG748" s="0" t="str">
        <f aca="false">IF(COUNT(F748:U748)&lt;16,"",IF(V748="SÍ","1. ATENCIÓN INMEDIATA",IF(COUNTIF(AB748:AE748,"MUY ALTO")&gt;0,"2. PRIORITARIO",IF(COUNTIF(AB748:AE748,"ALTO")&gt;0,"3. SEGUIMIENTO","4. SIN ALERTA"))))</f>
        <v/>
      </c>
    </row>
    <row r="749" customFormat="false" ht="15" hidden="false" customHeight="false" outlineLevel="0" collapsed="false">
      <c r="W749" s="0" t="str">
        <f aca="false">IF(COUNT(F749:U749)&lt;16,"",F749+J749+K749+S749)</f>
        <v/>
      </c>
      <c r="X749" s="0" t="str">
        <f aca="false">IF(COUNT(F749:U749)&lt;16,"",L749+P749+R749+T749)</f>
        <v/>
      </c>
      <c r="Y749" s="0" t="str">
        <f aca="false">IF(COUNT(F749:U749)&lt;16,"",G749+I749+M749+O749)</f>
        <v/>
      </c>
      <c r="Z749" s="0" t="str">
        <f aca="false">IF(COUNT(F749:U749)&lt;16,"",H749+N749+Q749+U749)</f>
        <v/>
      </c>
      <c r="AA749" s="0" t="str">
        <f aca="false">IF(COUNT(F749:U749)&lt;16,"",SUM(F749:U749))</f>
        <v/>
      </c>
      <c r="AB749" s="0" t="str">
        <f aca="false">IF(W749="","",IF(W749&gt;=12,"MUY ALTO",IF(W749&gt;=9,"ALTO",IF(W749&gt;3,"MEDIO","BAJO"))))</f>
        <v/>
      </c>
      <c r="AC749" s="0" t="str">
        <f aca="false">IF(X749="","",IF(X749&gt;=12,"MUY ALTO",IF(X749&gt;=8,"ALTO",IF(X749&gt;2,"MEDIO","BAJO"))))</f>
        <v/>
      </c>
      <c r="AD749" s="0" t="str">
        <f aca="false">IF(Y749="","",IF(Y749&gt;=11,"MUY ALTO",IF(Y749&gt;=8,"ALTO",IF(Y749&gt;2,"MEDIO","BAJO"))))</f>
        <v/>
      </c>
      <c r="AE749" s="0" t="str">
        <f aca="false">IF(Z749="","",IF(Z749&gt;=8,"MUY ALTO",IF(Z749&gt;=4,"ALTO",IF(Z749&gt;0,"MEDIO","BAJO"))))</f>
        <v/>
      </c>
      <c r="AF749" s="0" t="str">
        <f aca="false">IF(AA749="","",IF(AA749&gt;=41,"MUY ALTO",IF(AA749&gt;=30,"ALTO",IF(AA749&gt;8,"MEDIO","BAJO"))))</f>
        <v/>
      </c>
      <c r="AG749" s="0" t="str">
        <f aca="false">IF(COUNT(F749:U749)&lt;16,"",IF(V749="SÍ","1. ATENCIÓN INMEDIATA",IF(COUNTIF(AB749:AE749,"MUY ALTO")&gt;0,"2. PRIORITARIO",IF(COUNTIF(AB749:AE749,"ALTO")&gt;0,"3. SEGUIMIENTO","4. SIN ALERTA"))))</f>
        <v/>
      </c>
    </row>
    <row r="750" customFormat="false" ht="15" hidden="false" customHeight="false" outlineLevel="0" collapsed="false">
      <c r="W750" s="0" t="str">
        <f aca="false">IF(COUNT(F750:U750)&lt;16,"",F750+J750+K750+S750)</f>
        <v/>
      </c>
      <c r="X750" s="0" t="str">
        <f aca="false">IF(COUNT(F750:U750)&lt;16,"",L750+P750+R750+T750)</f>
        <v/>
      </c>
      <c r="Y750" s="0" t="str">
        <f aca="false">IF(COUNT(F750:U750)&lt;16,"",G750+I750+M750+O750)</f>
        <v/>
      </c>
      <c r="Z750" s="0" t="str">
        <f aca="false">IF(COUNT(F750:U750)&lt;16,"",H750+N750+Q750+U750)</f>
        <v/>
      </c>
      <c r="AA750" s="0" t="str">
        <f aca="false">IF(COUNT(F750:U750)&lt;16,"",SUM(F750:U750))</f>
        <v/>
      </c>
      <c r="AB750" s="0" t="str">
        <f aca="false">IF(W750="","",IF(W750&gt;=12,"MUY ALTO",IF(W750&gt;=9,"ALTO",IF(W750&gt;3,"MEDIO","BAJO"))))</f>
        <v/>
      </c>
      <c r="AC750" s="0" t="str">
        <f aca="false">IF(X750="","",IF(X750&gt;=12,"MUY ALTO",IF(X750&gt;=8,"ALTO",IF(X750&gt;2,"MEDIO","BAJO"))))</f>
        <v/>
      </c>
      <c r="AD750" s="0" t="str">
        <f aca="false">IF(Y750="","",IF(Y750&gt;=11,"MUY ALTO",IF(Y750&gt;=8,"ALTO",IF(Y750&gt;2,"MEDIO","BAJO"))))</f>
        <v/>
      </c>
      <c r="AE750" s="0" t="str">
        <f aca="false">IF(Z750="","",IF(Z750&gt;=8,"MUY ALTO",IF(Z750&gt;=4,"ALTO",IF(Z750&gt;0,"MEDIO","BAJO"))))</f>
        <v/>
      </c>
      <c r="AF750" s="0" t="str">
        <f aca="false">IF(AA750="","",IF(AA750&gt;=41,"MUY ALTO",IF(AA750&gt;=30,"ALTO",IF(AA750&gt;8,"MEDIO","BAJO"))))</f>
        <v/>
      </c>
      <c r="AG750" s="0" t="str">
        <f aca="false">IF(COUNT(F750:U750)&lt;16,"",IF(V750="SÍ","1. ATENCIÓN INMEDIATA",IF(COUNTIF(AB750:AE750,"MUY ALTO")&gt;0,"2. PRIORITARIO",IF(COUNTIF(AB750:AE750,"ALTO")&gt;0,"3. SEGUIMIENTO","4. SIN ALERTA"))))</f>
        <v/>
      </c>
    </row>
    <row r="751" customFormat="false" ht="15" hidden="false" customHeight="false" outlineLevel="0" collapsed="false">
      <c r="W751" s="0" t="str">
        <f aca="false">IF(COUNT(F751:U751)&lt;16,"",F751+J751+K751+S751)</f>
        <v/>
      </c>
      <c r="X751" s="0" t="str">
        <f aca="false">IF(COUNT(F751:U751)&lt;16,"",L751+P751+R751+T751)</f>
        <v/>
      </c>
      <c r="Y751" s="0" t="str">
        <f aca="false">IF(COUNT(F751:U751)&lt;16,"",G751+I751+M751+O751)</f>
        <v/>
      </c>
      <c r="Z751" s="0" t="str">
        <f aca="false">IF(COUNT(F751:U751)&lt;16,"",H751+N751+Q751+U751)</f>
        <v/>
      </c>
      <c r="AA751" s="0" t="str">
        <f aca="false">IF(COUNT(F751:U751)&lt;16,"",SUM(F751:U751))</f>
        <v/>
      </c>
      <c r="AB751" s="0" t="str">
        <f aca="false">IF(W751="","",IF(W751&gt;=12,"MUY ALTO",IF(W751&gt;=9,"ALTO",IF(W751&gt;3,"MEDIO","BAJO"))))</f>
        <v/>
      </c>
      <c r="AC751" s="0" t="str">
        <f aca="false">IF(X751="","",IF(X751&gt;=12,"MUY ALTO",IF(X751&gt;=8,"ALTO",IF(X751&gt;2,"MEDIO","BAJO"))))</f>
        <v/>
      </c>
      <c r="AD751" s="0" t="str">
        <f aca="false">IF(Y751="","",IF(Y751&gt;=11,"MUY ALTO",IF(Y751&gt;=8,"ALTO",IF(Y751&gt;2,"MEDIO","BAJO"))))</f>
        <v/>
      </c>
      <c r="AE751" s="0" t="str">
        <f aca="false">IF(Z751="","",IF(Z751&gt;=8,"MUY ALTO",IF(Z751&gt;=4,"ALTO",IF(Z751&gt;0,"MEDIO","BAJO"))))</f>
        <v/>
      </c>
      <c r="AF751" s="0" t="str">
        <f aca="false">IF(AA751="","",IF(AA751&gt;=41,"MUY ALTO",IF(AA751&gt;=30,"ALTO",IF(AA751&gt;8,"MEDIO","BAJO"))))</f>
        <v/>
      </c>
      <c r="AG751" s="0" t="str">
        <f aca="false">IF(COUNT(F751:U751)&lt;16,"",IF(V751="SÍ","1. ATENCIÓN INMEDIATA",IF(COUNTIF(AB751:AE751,"MUY ALTO")&gt;0,"2. PRIORITARIO",IF(COUNTIF(AB751:AE751,"ALTO")&gt;0,"3. SEGUIMIENTO","4. SIN ALERTA"))))</f>
        <v/>
      </c>
    </row>
    <row r="752" customFormat="false" ht="15" hidden="false" customHeight="false" outlineLevel="0" collapsed="false">
      <c r="W752" s="0" t="str">
        <f aca="false">IF(COUNT(F752:U752)&lt;16,"",F752+J752+K752+S752)</f>
        <v/>
      </c>
      <c r="X752" s="0" t="str">
        <f aca="false">IF(COUNT(F752:U752)&lt;16,"",L752+P752+R752+T752)</f>
        <v/>
      </c>
      <c r="Y752" s="0" t="str">
        <f aca="false">IF(COUNT(F752:U752)&lt;16,"",G752+I752+M752+O752)</f>
        <v/>
      </c>
      <c r="Z752" s="0" t="str">
        <f aca="false">IF(COUNT(F752:U752)&lt;16,"",H752+N752+Q752+U752)</f>
        <v/>
      </c>
      <c r="AA752" s="0" t="str">
        <f aca="false">IF(COUNT(F752:U752)&lt;16,"",SUM(F752:U752))</f>
        <v/>
      </c>
      <c r="AB752" s="0" t="str">
        <f aca="false">IF(W752="","",IF(W752&gt;=12,"MUY ALTO",IF(W752&gt;=9,"ALTO",IF(W752&gt;3,"MEDIO","BAJO"))))</f>
        <v/>
      </c>
      <c r="AC752" s="0" t="str">
        <f aca="false">IF(X752="","",IF(X752&gt;=12,"MUY ALTO",IF(X752&gt;=8,"ALTO",IF(X752&gt;2,"MEDIO","BAJO"))))</f>
        <v/>
      </c>
      <c r="AD752" s="0" t="str">
        <f aca="false">IF(Y752="","",IF(Y752&gt;=11,"MUY ALTO",IF(Y752&gt;=8,"ALTO",IF(Y752&gt;2,"MEDIO","BAJO"))))</f>
        <v/>
      </c>
      <c r="AE752" s="0" t="str">
        <f aca="false">IF(Z752="","",IF(Z752&gt;=8,"MUY ALTO",IF(Z752&gt;=4,"ALTO",IF(Z752&gt;0,"MEDIO","BAJO"))))</f>
        <v/>
      </c>
      <c r="AF752" s="0" t="str">
        <f aca="false">IF(AA752="","",IF(AA752&gt;=41,"MUY ALTO",IF(AA752&gt;=30,"ALTO",IF(AA752&gt;8,"MEDIO","BAJO"))))</f>
        <v/>
      </c>
      <c r="AG752" s="0" t="str">
        <f aca="false">IF(COUNT(F752:U752)&lt;16,"",IF(V752="SÍ","1. ATENCIÓN INMEDIATA",IF(COUNTIF(AB752:AE752,"MUY ALTO")&gt;0,"2. PRIORITARIO",IF(COUNTIF(AB752:AE752,"ALTO")&gt;0,"3. SEGUIMIENTO","4. SIN ALERTA"))))</f>
        <v/>
      </c>
    </row>
    <row r="753" customFormat="false" ht="15" hidden="false" customHeight="false" outlineLevel="0" collapsed="false">
      <c r="W753" s="0" t="str">
        <f aca="false">IF(COUNT(F753:U753)&lt;16,"",F753+J753+K753+S753)</f>
        <v/>
      </c>
      <c r="X753" s="0" t="str">
        <f aca="false">IF(COUNT(F753:U753)&lt;16,"",L753+P753+R753+T753)</f>
        <v/>
      </c>
      <c r="Y753" s="0" t="str">
        <f aca="false">IF(COUNT(F753:U753)&lt;16,"",G753+I753+M753+O753)</f>
        <v/>
      </c>
      <c r="Z753" s="0" t="str">
        <f aca="false">IF(COUNT(F753:U753)&lt;16,"",H753+N753+Q753+U753)</f>
        <v/>
      </c>
      <c r="AA753" s="0" t="str">
        <f aca="false">IF(COUNT(F753:U753)&lt;16,"",SUM(F753:U753))</f>
        <v/>
      </c>
      <c r="AB753" s="0" t="str">
        <f aca="false">IF(W753="","",IF(W753&gt;=12,"MUY ALTO",IF(W753&gt;=9,"ALTO",IF(W753&gt;3,"MEDIO","BAJO"))))</f>
        <v/>
      </c>
      <c r="AC753" s="0" t="str">
        <f aca="false">IF(X753="","",IF(X753&gt;=12,"MUY ALTO",IF(X753&gt;=8,"ALTO",IF(X753&gt;2,"MEDIO","BAJO"))))</f>
        <v/>
      </c>
      <c r="AD753" s="0" t="str">
        <f aca="false">IF(Y753="","",IF(Y753&gt;=11,"MUY ALTO",IF(Y753&gt;=8,"ALTO",IF(Y753&gt;2,"MEDIO","BAJO"))))</f>
        <v/>
      </c>
      <c r="AE753" s="0" t="str">
        <f aca="false">IF(Z753="","",IF(Z753&gt;=8,"MUY ALTO",IF(Z753&gt;=4,"ALTO",IF(Z753&gt;0,"MEDIO","BAJO"))))</f>
        <v/>
      </c>
      <c r="AF753" s="0" t="str">
        <f aca="false">IF(AA753="","",IF(AA753&gt;=41,"MUY ALTO",IF(AA753&gt;=30,"ALTO",IF(AA753&gt;8,"MEDIO","BAJO"))))</f>
        <v/>
      </c>
      <c r="AG753" s="0" t="str">
        <f aca="false">IF(COUNT(F753:U753)&lt;16,"",IF(V753="SÍ","1. ATENCIÓN INMEDIATA",IF(COUNTIF(AB753:AE753,"MUY ALTO")&gt;0,"2. PRIORITARIO",IF(COUNTIF(AB753:AE753,"ALTO")&gt;0,"3. SEGUIMIENTO","4. SIN ALERTA"))))</f>
        <v/>
      </c>
    </row>
    <row r="754" customFormat="false" ht="15" hidden="false" customHeight="false" outlineLevel="0" collapsed="false">
      <c r="W754" s="0" t="str">
        <f aca="false">IF(COUNT(F754:U754)&lt;16,"",F754+J754+K754+S754)</f>
        <v/>
      </c>
      <c r="X754" s="0" t="str">
        <f aca="false">IF(COUNT(F754:U754)&lt;16,"",L754+P754+R754+T754)</f>
        <v/>
      </c>
      <c r="Y754" s="0" t="str">
        <f aca="false">IF(COUNT(F754:U754)&lt;16,"",G754+I754+M754+O754)</f>
        <v/>
      </c>
      <c r="Z754" s="0" t="str">
        <f aca="false">IF(COUNT(F754:U754)&lt;16,"",H754+N754+Q754+U754)</f>
        <v/>
      </c>
      <c r="AA754" s="0" t="str">
        <f aca="false">IF(COUNT(F754:U754)&lt;16,"",SUM(F754:U754))</f>
        <v/>
      </c>
      <c r="AB754" s="0" t="str">
        <f aca="false">IF(W754="","",IF(W754&gt;=12,"MUY ALTO",IF(W754&gt;=9,"ALTO",IF(W754&gt;3,"MEDIO","BAJO"))))</f>
        <v/>
      </c>
      <c r="AC754" s="0" t="str">
        <f aca="false">IF(X754="","",IF(X754&gt;=12,"MUY ALTO",IF(X754&gt;=8,"ALTO",IF(X754&gt;2,"MEDIO","BAJO"))))</f>
        <v/>
      </c>
      <c r="AD754" s="0" t="str">
        <f aca="false">IF(Y754="","",IF(Y754&gt;=11,"MUY ALTO",IF(Y754&gt;=8,"ALTO",IF(Y754&gt;2,"MEDIO","BAJO"))))</f>
        <v/>
      </c>
      <c r="AE754" s="0" t="str">
        <f aca="false">IF(Z754="","",IF(Z754&gt;=8,"MUY ALTO",IF(Z754&gt;=4,"ALTO",IF(Z754&gt;0,"MEDIO","BAJO"))))</f>
        <v/>
      </c>
      <c r="AF754" s="0" t="str">
        <f aca="false">IF(AA754="","",IF(AA754&gt;=41,"MUY ALTO",IF(AA754&gt;=30,"ALTO",IF(AA754&gt;8,"MEDIO","BAJO"))))</f>
        <v/>
      </c>
      <c r="AG754" s="0" t="str">
        <f aca="false">IF(COUNT(F754:U754)&lt;16,"",IF(V754="SÍ","1. ATENCIÓN INMEDIATA",IF(COUNTIF(AB754:AE754,"MUY ALTO")&gt;0,"2. PRIORITARIO",IF(COUNTIF(AB754:AE754,"ALTO")&gt;0,"3. SEGUIMIENTO","4. SIN ALERTA"))))</f>
        <v/>
      </c>
    </row>
    <row r="755" customFormat="false" ht="15" hidden="false" customHeight="false" outlineLevel="0" collapsed="false">
      <c r="W755" s="0" t="str">
        <f aca="false">IF(COUNT(F755:U755)&lt;16,"",F755+J755+K755+S755)</f>
        <v/>
      </c>
      <c r="X755" s="0" t="str">
        <f aca="false">IF(COUNT(F755:U755)&lt;16,"",L755+P755+R755+T755)</f>
        <v/>
      </c>
      <c r="Y755" s="0" t="str">
        <f aca="false">IF(COUNT(F755:U755)&lt;16,"",G755+I755+M755+O755)</f>
        <v/>
      </c>
      <c r="Z755" s="0" t="str">
        <f aca="false">IF(COUNT(F755:U755)&lt;16,"",H755+N755+Q755+U755)</f>
        <v/>
      </c>
      <c r="AA755" s="0" t="str">
        <f aca="false">IF(COUNT(F755:U755)&lt;16,"",SUM(F755:U755))</f>
        <v/>
      </c>
      <c r="AB755" s="0" t="str">
        <f aca="false">IF(W755="","",IF(W755&gt;=12,"MUY ALTO",IF(W755&gt;=9,"ALTO",IF(W755&gt;3,"MEDIO","BAJO"))))</f>
        <v/>
      </c>
      <c r="AC755" s="0" t="str">
        <f aca="false">IF(X755="","",IF(X755&gt;=12,"MUY ALTO",IF(X755&gt;=8,"ALTO",IF(X755&gt;2,"MEDIO","BAJO"))))</f>
        <v/>
      </c>
      <c r="AD755" s="0" t="str">
        <f aca="false">IF(Y755="","",IF(Y755&gt;=11,"MUY ALTO",IF(Y755&gt;=8,"ALTO",IF(Y755&gt;2,"MEDIO","BAJO"))))</f>
        <v/>
      </c>
      <c r="AE755" s="0" t="str">
        <f aca="false">IF(Z755="","",IF(Z755&gt;=8,"MUY ALTO",IF(Z755&gt;=4,"ALTO",IF(Z755&gt;0,"MEDIO","BAJO"))))</f>
        <v/>
      </c>
      <c r="AF755" s="0" t="str">
        <f aca="false">IF(AA755="","",IF(AA755&gt;=41,"MUY ALTO",IF(AA755&gt;=30,"ALTO",IF(AA755&gt;8,"MEDIO","BAJO"))))</f>
        <v/>
      </c>
      <c r="AG755" s="0" t="str">
        <f aca="false">IF(COUNT(F755:U755)&lt;16,"",IF(V755="SÍ","1. ATENCIÓN INMEDIATA",IF(COUNTIF(AB755:AE755,"MUY ALTO")&gt;0,"2. PRIORITARIO",IF(COUNTIF(AB755:AE755,"ALTO")&gt;0,"3. SEGUIMIENTO","4. SIN ALERTA"))))</f>
        <v/>
      </c>
    </row>
    <row r="756" customFormat="false" ht="15" hidden="false" customHeight="false" outlineLevel="0" collapsed="false">
      <c r="W756" s="0" t="str">
        <f aca="false">IF(COUNT(F756:U756)&lt;16,"",F756+J756+K756+S756)</f>
        <v/>
      </c>
      <c r="X756" s="0" t="str">
        <f aca="false">IF(COUNT(F756:U756)&lt;16,"",L756+P756+R756+T756)</f>
        <v/>
      </c>
      <c r="Y756" s="0" t="str">
        <f aca="false">IF(COUNT(F756:U756)&lt;16,"",G756+I756+M756+O756)</f>
        <v/>
      </c>
      <c r="Z756" s="0" t="str">
        <f aca="false">IF(COUNT(F756:U756)&lt;16,"",H756+N756+Q756+U756)</f>
        <v/>
      </c>
      <c r="AA756" s="0" t="str">
        <f aca="false">IF(COUNT(F756:U756)&lt;16,"",SUM(F756:U756))</f>
        <v/>
      </c>
      <c r="AB756" s="0" t="str">
        <f aca="false">IF(W756="","",IF(W756&gt;=12,"MUY ALTO",IF(W756&gt;=9,"ALTO",IF(W756&gt;3,"MEDIO","BAJO"))))</f>
        <v/>
      </c>
      <c r="AC756" s="0" t="str">
        <f aca="false">IF(X756="","",IF(X756&gt;=12,"MUY ALTO",IF(X756&gt;=8,"ALTO",IF(X756&gt;2,"MEDIO","BAJO"))))</f>
        <v/>
      </c>
      <c r="AD756" s="0" t="str">
        <f aca="false">IF(Y756="","",IF(Y756&gt;=11,"MUY ALTO",IF(Y756&gt;=8,"ALTO",IF(Y756&gt;2,"MEDIO","BAJO"))))</f>
        <v/>
      </c>
      <c r="AE756" s="0" t="str">
        <f aca="false">IF(Z756="","",IF(Z756&gt;=8,"MUY ALTO",IF(Z756&gt;=4,"ALTO",IF(Z756&gt;0,"MEDIO","BAJO"))))</f>
        <v/>
      </c>
      <c r="AF756" s="0" t="str">
        <f aca="false">IF(AA756="","",IF(AA756&gt;=41,"MUY ALTO",IF(AA756&gt;=30,"ALTO",IF(AA756&gt;8,"MEDIO","BAJO"))))</f>
        <v/>
      </c>
      <c r="AG756" s="0" t="str">
        <f aca="false">IF(COUNT(F756:U756)&lt;16,"",IF(V756="SÍ","1. ATENCIÓN INMEDIATA",IF(COUNTIF(AB756:AE756,"MUY ALTO")&gt;0,"2. PRIORITARIO",IF(COUNTIF(AB756:AE756,"ALTO")&gt;0,"3. SEGUIMIENTO","4. SIN ALERTA"))))</f>
        <v/>
      </c>
    </row>
    <row r="757" customFormat="false" ht="15" hidden="false" customHeight="false" outlineLevel="0" collapsed="false">
      <c r="W757" s="0" t="str">
        <f aca="false">IF(COUNT(F757:U757)&lt;16,"",F757+J757+K757+S757)</f>
        <v/>
      </c>
      <c r="X757" s="0" t="str">
        <f aca="false">IF(COUNT(F757:U757)&lt;16,"",L757+P757+R757+T757)</f>
        <v/>
      </c>
      <c r="Y757" s="0" t="str">
        <f aca="false">IF(COUNT(F757:U757)&lt;16,"",G757+I757+M757+O757)</f>
        <v/>
      </c>
      <c r="Z757" s="0" t="str">
        <f aca="false">IF(COUNT(F757:U757)&lt;16,"",H757+N757+Q757+U757)</f>
        <v/>
      </c>
      <c r="AA757" s="0" t="str">
        <f aca="false">IF(COUNT(F757:U757)&lt;16,"",SUM(F757:U757))</f>
        <v/>
      </c>
      <c r="AB757" s="0" t="str">
        <f aca="false">IF(W757="","",IF(W757&gt;=12,"MUY ALTO",IF(W757&gt;=9,"ALTO",IF(W757&gt;3,"MEDIO","BAJO"))))</f>
        <v/>
      </c>
      <c r="AC757" s="0" t="str">
        <f aca="false">IF(X757="","",IF(X757&gt;=12,"MUY ALTO",IF(X757&gt;=8,"ALTO",IF(X757&gt;2,"MEDIO","BAJO"))))</f>
        <v/>
      </c>
      <c r="AD757" s="0" t="str">
        <f aca="false">IF(Y757="","",IF(Y757&gt;=11,"MUY ALTO",IF(Y757&gt;=8,"ALTO",IF(Y757&gt;2,"MEDIO","BAJO"))))</f>
        <v/>
      </c>
      <c r="AE757" s="0" t="str">
        <f aca="false">IF(Z757="","",IF(Z757&gt;=8,"MUY ALTO",IF(Z757&gt;=4,"ALTO",IF(Z757&gt;0,"MEDIO","BAJO"))))</f>
        <v/>
      </c>
      <c r="AF757" s="0" t="str">
        <f aca="false">IF(AA757="","",IF(AA757&gt;=41,"MUY ALTO",IF(AA757&gt;=30,"ALTO",IF(AA757&gt;8,"MEDIO","BAJO"))))</f>
        <v/>
      </c>
      <c r="AG757" s="0" t="str">
        <f aca="false">IF(COUNT(F757:U757)&lt;16,"",IF(V757="SÍ","1. ATENCIÓN INMEDIATA",IF(COUNTIF(AB757:AE757,"MUY ALTO")&gt;0,"2. PRIORITARIO",IF(COUNTIF(AB757:AE757,"ALTO")&gt;0,"3. SEGUIMIENTO","4. SIN ALERTA"))))</f>
        <v/>
      </c>
    </row>
    <row r="758" customFormat="false" ht="15" hidden="false" customHeight="false" outlineLevel="0" collapsed="false">
      <c r="W758" s="0" t="str">
        <f aca="false">IF(COUNT(F758:U758)&lt;16,"",F758+J758+K758+S758)</f>
        <v/>
      </c>
      <c r="X758" s="0" t="str">
        <f aca="false">IF(COUNT(F758:U758)&lt;16,"",L758+P758+R758+T758)</f>
        <v/>
      </c>
      <c r="Y758" s="0" t="str">
        <f aca="false">IF(COUNT(F758:U758)&lt;16,"",G758+I758+M758+O758)</f>
        <v/>
      </c>
      <c r="Z758" s="0" t="str">
        <f aca="false">IF(COUNT(F758:U758)&lt;16,"",H758+N758+Q758+U758)</f>
        <v/>
      </c>
      <c r="AA758" s="0" t="str">
        <f aca="false">IF(COUNT(F758:U758)&lt;16,"",SUM(F758:U758))</f>
        <v/>
      </c>
      <c r="AB758" s="0" t="str">
        <f aca="false">IF(W758="","",IF(W758&gt;=12,"MUY ALTO",IF(W758&gt;=9,"ALTO",IF(W758&gt;3,"MEDIO","BAJO"))))</f>
        <v/>
      </c>
      <c r="AC758" s="0" t="str">
        <f aca="false">IF(X758="","",IF(X758&gt;=12,"MUY ALTO",IF(X758&gt;=8,"ALTO",IF(X758&gt;2,"MEDIO","BAJO"))))</f>
        <v/>
      </c>
      <c r="AD758" s="0" t="str">
        <f aca="false">IF(Y758="","",IF(Y758&gt;=11,"MUY ALTO",IF(Y758&gt;=8,"ALTO",IF(Y758&gt;2,"MEDIO","BAJO"))))</f>
        <v/>
      </c>
      <c r="AE758" s="0" t="str">
        <f aca="false">IF(Z758="","",IF(Z758&gt;=8,"MUY ALTO",IF(Z758&gt;=4,"ALTO",IF(Z758&gt;0,"MEDIO","BAJO"))))</f>
        <v/>
      </c>
      <c r="AF758" s="0" t="str">
        <f aca="false">IF(AA758="","",IF(AA758&gt;=41,"MUY ALTO",IF(AA758&gt;=30,"ALTO",IF(AA758&gt;8,"MEDIO","BAJO"))))</f>
        <v/>
      </c>
      <c r="AG758" s="0" t="str">
        <f aca="false">IF(COUNT(F758:U758)&lt;16,"",IF(V758="SÍ","1. ATENCIÓN INMEDIATA",IF(COUNTIF(AB758:AE758,"MUY ALTO")&gt;0,"2. PRIORITARIO",IF(COUNTIF(AB758:AE758,"ALTO")&gt;0,"3. SEGUIMIENTO","4. SIN ALERTA"))))</f>
        <v/>
      </c>
    </row>
    <row r="759" customFormat="false" ht="15" hidden="false" customHeight="false" outlineLevel="0" collapsed="false">
      <c r="W759" s="0" t="str">
        <f aca="false">IF(COUNT(F759:U759)&lt;16,"",F759+J759+K759+S759)</f>
        <v/>
      </c>
      <c r="X759" s="0" t="str">
        <f aca="false">IF(COUNT(F759:U759)&lt;16,"",L759+P759+R759+T759)</f>
        <v/>
      </c>
      <c r="Y759" s="0" t="str">
        <f aca="false">IF(COUNT(F759:U759)&lt;16,"",G759+I759+M759+O759)</f>
        <v/>
      </c>
      <c r="Z759" s="0" t="str">
        <f aca="false">IF(COUNT(F759:U759)&lt;16,"",H759+N759+Q759+U759)</f>
        <v/>
      </c>
      <c r="AA759" s="0" t="str">
        <f aca="false">IF(COUNT(F759:U759)&lt;16,"",SUM(F759:U759))</f>
        <v/>
      </c>
      <c r="AB759" s="0" t="str">
        <f aca="false">IF(W759="","",IF(W759&gt;=12,"MUY ALTO",IF(W759&gt;=9,"ALTO",IF(W759&gt;3,"MEDIO","BAJO"))))</f>
        <v/>
      </c>
      <c r="AC759" s="0" t="str">
        <f aca="false">IF(X759="","",IF(X759&gt;=12,"MUY ALTO",IF(X759&gt;=8,"ALTO",IF(X759&gt;2,"MEDIO","BAJO"))))</f>
        <v/>
      </c>
      <c r="AD759" s="0" t="str">
        <f aca="false">IF(Y759="","",IF(Y759&gt;=11,"MUY ALTO",IF(Y759&gt;=8,"ALTO",IF(Y759&gt;2,"MEDIO","BAJO"))))</f>
        <v/>
      </c>
      <c r="AE759" s="0" t="str">
        <f aca="false">IF(Z759="","",IF(Z759&gt;=8,"MUY ALTO",IF(Z759&gt;=4,"ALTO",IF(Z759&gt;0,"MEDIO","BAJO"))))</f>
        <v/>
      </c>
      <c r="AF759" s="0" t="str">
        <f aca="false">IF(AA759="","",IF(AA759&gt;=41,"MUY ALTO",IF(AA759&gt;=30,"ALTO",IF(AA759&gt;8,"MEDIO","BAJO"))))</f>
        <v/>
      </c>
      <c r="AG759" s="0" t="str">
        <f aca="false">IF(COUNT(F759:U759)&lt;16,"",IF(V759="SÍ","1. ATENCIÓN INMEDIATA",IF(COUNTIF(AB759:AE759,"MUY ALTO")&gt;0,"2. PRIORITARIO",IF(COUNTIF(AB759:AE759,"ALTO")&gt;0,"3. SEGUIMIENTO","4. SIN ALERTA"))))</f>
        <v/>
      </c>
    </row>
    <row r="760" customFormat="false" ht="15" hidden="false" customHeight="false" outlineLevel="0" collapsed="false">
      <c r="W760" s="0" t="str">
        <f aca="false">IF(COUNT(F760:U760)&lt;16,"",F760+J760+K760+S760)</f>
        <v/>
      </c>
      <c r="X760" s="0" t="str">
        <f aca="false">IF(COUNT(F760:U760)&lt;16,"",L760+P760+R760+T760)</f>
        <v/>
      </c>
      <c r="Y760" s="0" t="str">
        <f aca="false">IF(COUNT(F760:U760)&lt;16,"",G760+I760+M760+O760)</f>
        <v/>
      </c>
      <c r="Z760" s="0" t="str">
        <f aca="false">IF(COUNT(F760:U760)&lt;16,"",H760+N760+Q760+U760)</f>
        <v/>
      </c>
      <c r="AA760" s="0" t="str">
        <f aca="false">IF(COUNT(F760:U760)&lt;16,"",SUM(F760:U760))</f>
        <v/>
      </c>
      <c r="AB760" s="0" t="str">
        <f aca="false">IF(W760="","",IF(W760&gt;=12,"MUY ALTO",IF(W760&gt;=9,"ALTO",IF(W760&gt;3,"MEDIO","BAJO"))))</f>
        <v/>
      </c>
      <c r="AC760" s="0" t="str">
        <f aca="false">IF(X760="","",IF(X760&gt;=12,"MUY ALTO",IF(X760&gt;=8,"ALTO",IF(X760&gt;2,"MEDIO","BAJO"))))</f>
        <v/>
      </c>
      <c r="AD760" s="0" t="str">
        <f aca="false">IF(Y760="","",IF(Y760&gt;=11,"MUY ALTO",IF(Y760&gt;=8,"ALTO",IF(Y760&gt;2,"MEDIO","BAJO"))))</f>
        <v/>
      </c>
      <c r="AE760" s="0" t="str">
        <f aca="false">IF(Z760="","",IF(Z760&gt;=8,"MUY ALTO",IF(Z760&gt;=4,"ALTO",IF(Z760&gt;0,"MEDIO","BAJO"))))</f>
        <v/>
      </c>
      <c r="AF760" s="0" t="str">
        <f aca="false">IF(AA760="","",IF(AA760&gt;=41,"MUY ALTO",IF(AA760&gt;=30,"ALTO",IF(AA760&gt;8,"MEDIO","BAJO"))))</f>
        <v/>
      </c>
      <c r="AG760" s="0" t="str">
        <f aca="false">IF(COUNT(F760:U760)&lt;16,"",IF(V760="SÍ","1. ATENCIÓN INMEDIATA",IF(COUNTIF(AB760:AE760,"MUY ALTO")&gt;0,"2. PRIORITARIO",IF(COUNTIF(AB760:AE760,"ALTO")&gt;0,"3. SEGUIMIENTO","4. SIN ALERTA"))))</f>
        <v/>
      </c>
    </row>
    <row r="761" customFormat="false" ht="15" hidden="false" customHeight="false" outlineLevel="0" collapsed="false">
      <c r="W761" s="0" t="str">
        <f aca="false">IF(COUNT(F761:U761)&lt;16,"",F761+J761+K761+S761)</f>
        <v/>
      </c>
      <c r="X761" s="0" t="str">
        <f aca="false">IF(COUNT(F761:U761)&lt;16,"",L761+P761+R761+T761)</f>
        <v/>
      </c>
      <c r="Y761" s="0" t="str">
        <f aca="false">IF(COUNT(F761:U761)&lt;16,"",G761+I761+M761+O761)</f>
        <v/>
      </c>
      <c r="Z761" s="0" t="str">
        <f aca="false">IF(COUNT(F761:U761)&lt;16,"",H761+N761+Q761+U761)</f>
        <v/>
      </c>
      <c r="AA761" s="0" t="str">
        <f aca="false">IF(COUNT(F761:U761)&lt;16,"",SUM(F761:U761))</f>
        <v/>
      </c>
      <c r="AB761" s="0" t="str">
        <f aca="false">IF(W761="","",IF(W761&gt;=12,"MUY ALTO",IF(W761&gt;=9,"ALTO",IF(W761&gt;3,"MEDIO","BAJO"))))</f>
        <v/>
      </c>
      <c r="AC761" s="0" t="str">
        <f aca="false">IF(X761="","",IF(X761&gt;=12,"MUY ALTO",IF(X761&gt;=8,"ALTO",IF(X761&gt;2,"MEDIO","BAJO"))))</f>
        <v/>
      </c>
      <c r="AD761" s="0" t="str">
        <f aca="false">IF(Y761="","",IF(Y761&gt;=11,"MUY ALTO",IF(Y761&gt;=8,"ALTO",IF(Y761&gt;2,"MEDIO","BAJO"))))</f>
        <v/>
      </c>
      <c r="AE761" s="0" t="str">
        <f aca="false">IF(Z761="","",IF(Z761&gt;=8,"MUY ALTO",IF(Z761&gt;=4,"ALTO",IF(Z761&gt;0,"MEDIO","BAJO"))))</f>
        <v/>
      </c>
      <c r="AF761" s="0" t="str">
        <f aca="false">IF(AA761="","",IF(AA761&gt;=41,"MUY ALTO",IF(AA761&gt;=30,"ALTO",IF(AA761&gt;8,"MEDIO","BAJO"))))</f>
        <v/>
      </c>
      <c r="AG761" s="0" t="str">
        <f aca="false">IF(COUNT(F761:U761)&lt;16,"",IF(V761="SÍ","1. ATENCIÓN INMEDIATA",IF(COUNTIF(AB761:AE761,"MUY ALTO")&gt;0,"2. PRIORITARIO",IF(COUNTIF(AB761:AE761,"ALTO")&gt;0,"3. SEGUIMIENTO","4. SIN ALERTA"))))</f>
        <v/>
      </c>
    </row>
    <row r="762" customFormat="false" ht="15" hidden="false" customHeight="false" outlineLevel="0" collapsed="false">
      <c r="W762" s="0" t="str">
        <f aca="false">IF(COUNT(F762:U762)&lt;16,"",F762+J762+K762+S762)</f>
        <v/>
      </c>
      <c r="X762" s="0" t="str">
        <f aca="false">IF(COUNT(F762:U762)&lt;16,"",L762+P762+R762+T762)</f>
        <v/>
      </c>
      <c r="Y762" s="0" t="str">
        <f aca="false">IF(COUNT(F762:U762)&lt;16,"",G762+I762+M762+O762)</f>
        <v/>
      </c>
      <c r="Z762" s="0" t="str">
        <f aca="false">IF(COUNT(F762:U762)&lt;16,"",H762+N762+Q762+U762)</f>
        <v/>
      </c>
      <c r="AA762" s="0" t="str">
        <f aca="false">IF(COUNT(F762:U762)&lt;16,"",SUM(F762:U762))</f>
        <v/>
      </c>
      <c r="AB762" s="0" t="str">
        <f aca="false">IF(W762="","",IF(W762&gt;=12,"MUY ALTO",IF(W762&gt;=9,"ALTO",IF(W762&gt;3,"MEDIO","BAJO"))))</f>
        <v/>
      </c>
      <c r="AC762" s="0" t="str">
        <f aca="false">IF(X762="","",IF(X762&gt;=12,"MUY ALTO",IF(X762&gt;=8,"ALTO",IF(X762&gt;2,"MEDIO","BAJO"))))</f>
        <v/>
      </c>
      <c r="AD762" s="0" t="str">
        <f aca="false">IF(Y762="","",IF(Y762&gt;=11,"MUY ALTO",IF(Y762&gt;=8,"ALTO",IF(Y762&gt;2,"MEDIO","BAJO"))))</f>
        <v/>
      </c>
      <c r="AE762" s="0" t="str">
        <f aca="false">IF(Z762="","",IF(Z762&gt;=8,"MUY ALTO",IF(Z762&gt;=4,"ALTO",IF(Z762&gt;0,"MEDIO","BAJO"))))</f>
        <v/>
      </c>
      <c r="AF762" s="0" t="str">
        <f aca="false">IF(AA762="","",IF(AA762&gt;=41,"MUY ALTO",IF(AA762&gt;=30,"ALTO",IF(AA762&gt;8,"MEDIO","BAJO"))))</f>
        <v/>
      </c>
      <c r="AG762" s="0" t="str">
        <f aca="false">IF(COUNT(F762:U762)&lt;16,"",IF(V762="SÍ","1. ATENCIÓN INMEDIATA",IF(COUNTIF(AB762:AE762,"MUY ALTO")&gt;0,"2. PRIORITARIO",IF(COUNTIF(AB762:AE762,"ALTO")&gt;0,"3. SEGUIMIENTO","4. SIN ALERTA"))))</f>
        <v/>
      </c>
    </row>
    <row r="763" customFormat="false" ht="15" hidden="false" customHeight="false" outlineLevel="0" collapsed="false">
      <c r="W763" s="0" t="str">
        <f aca="false">IF(COUNT(F763:U763)&lt;16,"",F763+J763+K763+S763)</f>
        <v/>
      </c>
      <c r="X763" s="0" t="str">
        <f aca="false">IF(COUNT(F763:U763)&lt;16,"",L763+P763+R763+T763)</f>
        <v/>
      </c>
      <c r="Y763" s="0" t="str">
        <f aca="false">IF(COUNT(F763:U763)&lt;16,"",G763+I763+M763+O763)</f>
        <v/>
      </c>
      <c r="Z763" s="0" t="str">
        <f aca="false">IF(COUNT(F763:U763)&lt;16,"",H763+N763+Q763+U763)</f>
        <v/>
      </c>
      <c r="AA763" s="0" t="str">
        <f aca="false">IF(COUNT(F763:U763)&lt;16,"",SUM(F763:U763))</f>
        <v/>
      </c>
      <c r="AB763" s="0" t="str">
        <f aca="false">IF(W763="","",IF(W763&gt;=12,"MUY ALTO",IF(W763&gt;=9,"ALTO",IF(W763&gt;3,"MEDIO","BAJO"))))</f>
        <v/>
      </c>
      <c r="AC763" s="0" t="str">
        <f aca="false">IF(X763="","",IF(X763&gt;=12,"MUY ALTO",IF(X763&gt;=8,"ALTO",IF(X763&gt;2,"MEDIO","BAJO"))))</f>
        <v/>
      </c>
      <c r="AD763" s="0" t="str">
        <f aca="false">IF(Y763="","",IF(Y763&gt;=11,"MUY ALTO",IF(Y763&gt;=8,"ALTO",IF(Y763&gt;2,"MEDIO","BAJO"))))</f>
        <v/>
      </c>
      <c r="AE763" s="0" t="str">
        <f aca="false">IF(Z763="","",IF(Z763&gt;=8,"MUY ALTO",IF(Z763&gt;=4,"ALTO",IF(Z763&gt;0,"MEDIO","BAJO"))))</f>
        <v/>
      </c>
      <c r="AF763" s="0" t="str">
        <f aca="false">IF(AA763="","",IF(AA763&gt;=41,"MUY ALTO",IF(AA763&gt;=30,"ALTO",IF(AA763&gt;8,"MEDIO","BAJO"))))</f>
        <v/>
      </c>
      <c r="AG763" s="0" t="str">
        <f aca="false">IF(COUNT(F763:U763)&lt;16,"",IF(V763="SÍ","1. ATENCIÓN INMEDIATA",IF(COUNTIF(AB763:AE763,"MUY ALTO")&gt;0,"2. PRIORITARIO",IF(COUNTIF(AB763:AE763,"ALTO")&gt;0,"3. SEGUIMIENTO","4. SIN ALERTA"))))</f>
        <v/>
      </c>
    </row>
    <row r="764" customFormat="false" ht="15" hidden="false" customHeight="false" outlineLevel="0" collapsed="false">
      <c r="W764" s="0" t="str">
        <f aca="false">IF(COUNT(F764:U764)&lt;16,"",F764+J764+K764+S764)</f>
        <v/>
      </c>
      <c r="X764" s="0" t="str">
        <f aca="false">IF(COUNT(F764:U764)&lt;16,"",L764+P764+R764+T764)</f>
        <v/>
      </c>
      <c r="Y764" s="0" t="str">
        <f aca="false">IF(COUNT(F764:U764)&lt;16,"",G764+I764+M764+O764)</f>
        <v/>
      </c>
      <c r="Z764" s="0" t="str">
        <f aca="false">IF(COUNT(F764:U764)&lt;16,"",H764+N764+Q764+U764)</f>
        <v/>
      </c>
      <c r="AA764" s="0" t="str">
        <f aca="false">IF(COUNT(F764:U764)&lt;16,"",SUM(F764:U764))</f>
        <v/>
      </c>
      <c r="AB764" s="0" t="str">
        <f aca="false">IF(W764="","",IF(W764&gt;=12,"MUY ALTO",IF(W764&gt;=9,"ALTO",IF(W764&gt;3,"MEDIO","BAJO"))))</f>
        <v/>
      </c>
      <c r="AC764" s="0" t="str">
        <f aca="false">IF(X764="","",IF(X764&gt;=12,"MUY ALTO",IF(X764&gt;=8,"ALTO",IF(X764&gt;2,"MEDIO","BAJO"))))</f>
        <v/>
      </c>
      <c r="AD764" s="0" t="str">
        <f aca="false">IF(Y764="","",IF(Y764&gt;=11,"MUY ALTO",IF(Y764&gt;=8,"ALTO",IF(Y764&gt;2,"MEDIO","BAJO"))))</f>
        <v/>
      </c>
      <c r="AE764" s="0" t="str">
        <f aca="false">IF(Z764="","",IF(Z764&gt;=8,"MUY ALTO",IF(Z764&gt;=4,"ALTO",IF(Z764&gt;0,"MEDIO","BAJO"))))</f>
        <v/>
      </c>
      <c r="AF764" s="0" t="str">
        <f aca="false">IF(AA764="","",IF(AA764&gt;=41,"MUY ALTO",IF(AA764&gt;=30,"ALTO",IF(AA764&gt;8,"MEDIO","BAJO"))))</f>
        <v/>
      </c>
      <c r="AG764" s="0" t="str">
        <f aca="false">IF(COUNT(F764:U764)&lt;16,"",IF(V764="SÍ","1. ATENCIÓN INMEDIATA",IF(COUNTIF(AB764:AE764,"MUY ALTO")&gt;0,"2. PRIORITARIO",IF(COUNTIF(AB764:AE764,"ALTO")&gt;0,"3. SEGUIMIENTO","4. SIN ALERTA"))))</f>
        <v/>
      </c>
    </row>
    <row r="765" customFormat="false" ht="15" hidden="false" customHeight="false" outlineLevel="0" collapsed="false">
      <c r="W765" s="0" t="str">
        <f aca="false">IF(COUNT(F765:U765)&lt;16,"",F765+J765+K765+S765)</f>
        <v/>
      </c>
      <c r="X765" s="0" t="str">
        <f aca="false">IF(COUNT(F765:U765)&lt;16,"",L765+P765+R765+T765)</f>
        <v/>
      </c>
      <c r="Y765" s="0" t="str">
        <f aca="false">IF(COUNT(F765:U765)&lt;16,"",G765+I765+M765+O765)</f>
        <v/>
      </c>
      <c r="Z765" s="0" t="str">
        <f aca="false">IF(COUNT(F765:U765)&lt;16,"",H765+N765+Q765+U765)</f>
        <v/>
      </c>
      <c r="AA765" s="0" t="str">
        <f aca="false">IF(COUNT(F765:U765)&lt;16,"",SUM(F765:U765))</f>
        <v/>
      </c>
      <c r="AB765" s="0" t="str">
        <f aca="false">IF(W765="","",IF(W765&gt;=12,"MUY ALTO",IF(W765&gt;=9,"ALTO",IF(W765&gt;3,"MEDIO","BAJO"))))</f>
        <v/>
      </c>
      <c r="AC765" s="0" t="str">
        <f aca="false">IF(X765="","",IF(X765&gt;=12,"MUY ALTO",IF(X765&gt;=8,"ALTO",IF(X765&gt;2,"MEDIO","BAJO"))))</f>
        <v/>
      </c>
      <c r="AD765" s="0" t="str">
        <f aca="false">IF(Y765="","",IF(Y765&gt;=11,"MUY ALTO",IF(Y765&gt;=8,"ALTO",IF(Y765&gt;2,"MEDIO","BAJO"))))</f>
        <v/>
      </c>
      <c r="AE765" s="0" t="str">
        <f aca="false">IF(Z765="","",IF(Z765&gt;=8,"MUY ALTO",IF(Z765&gt;=4,"ALTO",IF(Z765&gt;0,"MEDIO","BAJO"))))</f>
        <v/>
      </c>
      <c r="AF765" s="0" t="str">
        <f aca="false">IF(AA765="","",IF(AA765&gt;=41,"MUY ALTO",IF(AA765&gt;=30,"ALTO",IF(AA765&gt;8,"MEDIO","BAJO"))))</f>
        <v/>
      </c>
      <c r="AG765" s="0" t="str">
        <f aca="false">IF(COUNT(F765:U765)&lt;16,"",IF(V765="SÍ","1. ATENCIÓN INMEDIATA",IF(COUNTIF(AB765:AE765,"MUY ALTO")&gt;0,"2. PRIORITARIO",IF(COUNTIF(AB765:AE765,"ALTO")&gt;0,"3. SEGUIMIENTO","4. SIN ALERTA"))))</f>
        <v/>
      </c>
    </row>
    <row r="766" customFormat="false" ht="15" hidden="false" customHeight="false" outlineLevel="0" collapsed="false">
      <c r="W766" s="0" t="str">
        <f aca="false">IF(COUNT(F766:U766)&lt;16,"",F766+J766+K766+S766)</f>
        <v/>
      </c>
      <c r="X766" s="0" t="str">
        <f aca="false">IF(COUNT(F766:U766)&lt;16,"",L766+P766+R766+T766)</f>
        <v/>
      </c>
      <c r="Y766" s="0" t="str">
        <f aca="false">IF(COUNT(F766:U766)&lt;16,"",G766+I766+M766+O766)</f>
        <v/>
      </c>
      <c r="Z766" s="0" t="str">
        <f aca="false">IF(COUNT(F766:U766)&lt;16,"",H766+N766+Q766+U766)</f>
        <v/>
      </c>
      <c r="AA766" s="0" t="str">
        <f aca="false">IF(COUNT(F766:U766)&lt;16,"",SUM(F766:U766))</f>
        <v/>
      </c>
      <c r="AB766" s="0" t="str">
        <f aca="false">IF(W766="","",IF(W766&gt;=12,"MUY ALTO",IF(W766&gt;=9,"ALTO",IF(W766&gt;3,"MEDIO","BAJO"))))</f>
        <v/>
      </c>
      <c r="AC766" s="0" t="str">
        <f aca="false">IF(X766="","",IF(X766&gt;=12,"MUY ALTO",IF(X766&gt;=8,"ALTO",IF(X766&gt;2,"MEDIO","BAJO"))))</f>
        <v/>
      </c>
      <c r="AD766" s="0" t="str">
        <f aca="false">IF(Y766="","",IF(Y766&gt;=11,"MUY ALTO",IF(Y766&gt;=8,"ALTO",IF(Y766&gt;2,"MEDIO","BAJO"))))</f>
        <v/>
      </c>
      <c r="AE766" s="0" t="str">
        <f aca="false">IF(Z766="","",IF(Z766&gt;=8,"MUY ALTO",IF(Z766&gt;=4,"ALTO",IF(Z766&gt;0,"MEDIO","BAJO"))))</f>
        <v/>
      </c>
      <c r="AF766" s="0" t="str">
        <f aca="false">IF(AA766="","",IF(AA766&gt;=41,"MUY ALTO",IF(AA766&gt;=30,"ALTO",IF(AA766&gt;8,"MEDIO","BAJO"))))</f>
        <v/>
      </c>
      <c r="AG766" s="0" t="str">
        <f aca="false">IF(COUNT(F766:U766)&lt;16,"",IF(V766="SÍ","1. ATENCIÓN INMEDIATA",IF(COUNTIF(AB766:AE766,"MUY ALTO")&gt;0,"2. PRIORITARIO",IF(COUNTIF(AB766:AE766,"ALTO")&gt;0,"3. SEGUIMIENTO","4. SIN ALERTA"))))</f>
        <v/>
      </c>
    </row>
    <row r="767" customFormat="false" ht="15" hidden="false" customHeight="false" outlineLevel="0" collapsed="false">
      <c r="W767" s="0" t="str">
        <f aca="false">IF(COUNT(F767:U767)&lt;16,"",F767+J767+K767+S767)</f>
        <v/>
      </c>
      <c r="X767" s="0" t="str">
        <f aca="false">IF(COUNT(F767:U767)&lt;16,"",L767+P767+R767+T767)</f>
        <v/>
      </c>
      <c r="Y767" s="0" t="str">
        <f aca="false">IF(COUNT(F767:U767)&lt;16,"",G767+I767+M767+O767)</f>
        <v/>
      </c>
      <c r="Z767" s="0" t="str">
        <f aca="false">IF(COUNT(F767:U767)&lt;16,"",H767+N767+Q767+U767)</f>
        <v/>
      </c>
      <c r="AA767" s="0" t="str">
        <f aca="false">IF(COUNT(F767:U767)&lt;16,"",SUM(F767:U767))</f>
        <v/>
      </c>
      <c r="AB767" s="0" t="str">
        <f aca="false">IF(W767="","",IF(W767&gt;=12,"MUY ALTO",IF(W767&gt;=9,"ALTO",IF(W767&gt;3,"MEDIO","BAJO"))))</f>
        <v/>
      </c>
      <c r="AC767" s="0" t="str">
        <f aca="false">IF(X767="","",IF(X767&gt;=12,"MUY ALTO",IF(X767&gt;=8,"ALTO",IF(X767&gt;2,"MEDIO","BAJO"))))</f>
        <v/>
      </c>
      <c r="AD767" s="0" t="str">
        <f aca="false">IF(Y767="","",IF(Y767&gt;=11,"MUY ALTO",IF(Y767&gt;=8,"ALTO",IF(Y767&gt;2,"MEDIO","BAJO"))))</f>
        <v/>
      </c>
      <c r="AE767" s="0" t="str">
        <f aca="false">IF(Z767="","",IF(Z767&gt;=8,"MUY ALTO",IF(Z767&gt;=4,"ALTO",IF(Z767&gt;0,"MEDIO","BAJO"))))</f>
        <v/>
      </c>
      <c r="AF767" s="0" t="str">
        <f aca="false">IF(AA767="","",IF(AA767&gt;=41,"MUY ALTO",IF(AA767&gt;=30,"ALTO",IF(AA767&gt;8,"MEDIO","BAJO"))))</f>
        <v/>
      </c>
      <c r="AG767" s="0" t="str">
        <f aca="false">IF(COUNT(F767:U767)&lt;16,"",IF(V767="SÍ","1. ATENCIÓN INMEDIATA",IF(COUNTIF(AB767:AE767,"MUY ALTO")&gt;0,"2. PRIORITARIO",IF(COUNTIF(AB767:AE767,"ALTO")&gt;0,"3. SEGUIMIENTO","4. SIN ALERTA"))))</f>
        <v/>
      </c>
    </row>
    <row r="768" customFormat="false" ht="15" hidden="false" customHeight="false" outlineLevel="0" collapsed="false">
      <c r="W768" s="0" t="str">
        <f aca="false">IF(COUNT(F768:U768)&lt;16,"",F768+J768+K768+S768)</f>
        <v/>
      </c>
      <c r="X768" s="0" t="str">
        <f aca="false">IF(COUNT(F768:U768)&lt;16,"",L768+P768+R768+T768)</f>
        <v/>
      </c>
      <c r="Y768" s="0" t="str">
        <f aca="false">IF(COUNT(F768:U768)&lt;16,"",G768+I768+M768+O768)</f>
        <v/>
      </c>
      <c r="Z768" s="0" t="str">
        <f aca="false">IF(COUNT(F768:U768)&lt;16,"",H768+N768+Q768+U768)</f>
        <v/>
      </c>
      <c r="AA768" s="0" t="str">
        <f aca="false">IF(COUNT(F768:U768)&lt;16,"",SUM(F768:U768))</f>
        <v/>
      </c>
      <c r="AB768" s="0" t="str">
        <f aca="false">IF(W768="","",IF(W768&gt;=12,"MUY ALTO",IF(W768&gt;=9,"ALTO",IF(W768&gt;3,"MEDIO","BAJO"))))</f>
        <v/>
      </c>
      <c r="AC768" s="0" t="str">
        <f aca="false">IF(X768="","",IF(X768&gt;=12,"MUY ALTO",IF(X768&gt;=8,"ALTO",IF(X768&gt;2,"MEDIO","BAJO"))))</f>
        <v/>
      </c>
      <c r="AD768" s="0" t="str">
        <f aca="false">IF(Y768="","",IF(Y768&gt;=11,"MUY ALTO",IF(Y768&gt;=8,"ALTO",IF(Y768&gt;2,"MEDIO","BAJO"))))</f>
        <v/>
      </c>
      <c r="AE768" s="0" t="str">
        <f aca="false">IF(Z768="","",IF(Z768&gt;=8,"MUY ALTO",IF(Z768&gt;=4,"ALTO",IF(Z768&gt;0,"MEDIO","BAJO"))))</f>
        <v/>
      </c>
      <c r="AF768" s="0" t="str">
        <f aca="false">IF(AA768="","",IF(AA768&gt;=41,"MUY ALTO",IF(AA768&gt;=30,"ALTO",IF(AA768&gt;8,"MEDIO","BAJO"))))</f>
        <v/>
      </c>
      <c r="AG768" s="0" t="str">
        <f aca="false">IF(COUNT(F768:U768)&lt;16,"",IF(V768="SÍ","1. ATENCIÓN INMEDIATA",IF(COUNTIF(AB768:AE768,"MUY ALTO")&gt;0,"2. PRIORITARIO",IF(COUNTIF(AB768:AE768,"ALTO")&gt;0,"3. SEGUIMIENTO","4. SIN ALERTA"))))</f>
        <v/>
      </c>
    </row>
    <row r="769" customFormat="false" ht="15" hidden="false" customHeight="false" outlineLevel="0" collapsed="false">
      <c r="W769" s="0" t="str">
        <f aca="false">IF(COUNT(F769:U769)&lt;16,"",F769+J769+K769+S769)</f>
        <v/>
      </c>
      <c r="X769" s="0" t="str">
        <f aca="false">IF(COUNT(F769:U769)&lt;16,"",L769+P769+R769+T769)</f>
        <v/>
      </c>
      <c r="Y769" s="0" t="str">
        <f aca="false">IF(COUNT(F769:U769)&lt;16,"",G769+I769+M769+O769)</f>
        <v/>
      </c>
      <c r="Z769" s="0" t="str">
        <f aca="false">IF(COUNT(F769:U769)&lt;16,"",H769+N769+Q769+U769)</f>
        <v/>
      </c>
      <c r="AA769" s="0" t="str">
        <f aca="false">IF(COUNT(F769:U769)&lt;16,"",SUM(F769:U769))</f>
        <v/>
      </c>
      <c r="AB769" s="0" t="str">
        <f aca="false">IF(W769="","",IF(W769&gt;=12,"MUY ALTO",IF(W769&gt;=9,"ALTO",IF(W769&gt;3,"MEDIO","BAJO"))))</f>
        <v/>
      </c>
      <c r="AC769" s="0" t="str">
        <f aca="false">IF(X769="","",IF(X769&gt;=12,"MUY ALTO",IF(X769&gt;=8,"ALTO",IF(X769&gt;2,"MEDIO","BAJO"))))</f>
        <v/>
      </c>
      <c r="AD769" s="0" t="str">
        <f aca="false">IF(Y769="","",IF(Y769&gt;=11,"MUY ALTO",IF(Y769&gt;=8,"ALTO",IF(Y769&gt;2,"MEDIO","BAJO"))))</f>
        <v/>
      </c>
      <c r="AE769" s="0" t="str">
        <f aca="false">IF(Z769="","",IF(Z769&gt;=8,"MUY ALTO",IF(Z769&gt;=4,"ALTO",IF(Z769&gt;0,"MEDIO","BAJO"))))</f>
        <v/>
      </c>
      <c r="AF769" s="0" t="str">
        <f aca="false">IF(AA769="","",IF(AA769&gt;=41,"MUY ALTO",IF(AA769&gt;=30,"ALTO",IF(AA769&gt;8,"MEDIO","BAJO"))))</f>
        <v/>
      </c>
      <c r="AG769" s="0" t="str">
        <f aca="false">IF(COUNT(F769:U769)&lt;16,"",IF(V769="SÍ","1. ATENCIÓN INMEDIATA",IF(COUNTIF(AB769:AE769,"MUY ALTO")&gt;0,"2. PRIORITARIO",IF(COUNTIF(AB769:AE769,"ALTO")&gt;0,"3. SEGUIMIENTO","4. SIN ALERTA"))))</f>
        <v/>
      </c>
    </row>
    <row r="770" customFormat="false" ht="15" hidden="false" customHeight="false" outlineLevel="0" collapsed="false">
      <c r="W770" s="0" t="str">
        <f aca="false">IF(COUNT(F770:U770)&lt;16,"",F770+J770+K770+S770)</f>
        <v/>
      </c>
      <c r="X770" s="0" t="str">
        <f aca="false">IF(COUNT(F770:U770)&lt;16,"",L770+P770+R770+T770)</f>
        <v/>
      </c>
      <c r="Y770" s="0" t="str">
        <f aca="false">IF(COUNT(F770:U770)&lt;16,"",G770+I770+M770+O770)</f>
        <v/>
      </c>
      <c r="Z770" s="0" t="str">
        <f aca="false">IF(COUNT(F770:U770)&lt;16,"",H770+N770+Q770+U770)</f>
        <v/>
      </c>
      <c r="AA770" s="0" t="str">
        <f aca="false">IF(COUNT(F770:U770)&lt;16,"",SUM(F770:U770))</f>
        <v/>
      </c>
      <c r="AB770" s="0" t="str">
        <f aca="false">IF(W770="","",IF(W770&gt;=12,"MUY ALTO",IF(W770&gt;=9,"ALTO",IF(W770&gt;3,"MEDIO","BAJO"))))</f>
        <v/>
      </c>
      <c r="AC770" s="0" t="str">
        <f aca="false">IF(X770="","",IF(X770&gt;=12,"MUY ALTO",IF(X770&gt;=8,"ALTO",IF(X770&gt;2,"MEDIO","BAJO"))))</f>
        <v/>
      </c>
      <c r="AD770" s="0" t="str">
        <f aca="false">IF(Y770="","",IF(Y770&gt;=11,"MUY ALTO",IF(Y770&gt;=8,"ALTO",IF(Y770&gt;2,"MEDIO","BAJO"))))</f>
        <v/>
      </c>
      <c r="AE770" s="0" t="str">
        <f aca="false">IF(Z770="","",IF(Z770&gt;=8,"MUY ALTO",IF(Z770&gt;=4,"ALTO",IF(Z770&gt;0,"MEDIO","BAJO"))))</f>
        <v/>
      </c>
      <c r="AF770" s="0" t="str">
        <f aca="false">IF(AA770="","",IF(AA770&gt;=41,"MUY ALTO",IF(AA770&gt;=30,"ALTO",IF(AA770&gt;8,"MEDIO","BAJO"))))</f>
        <v/>
      </c>
      <c r="AG770" s="0" t="str">
        <f aca="false">IF(COUNT(F770:U770)&lt;16,"",IF(V770="SÍ","1. ATENCIÓN INMEDIATA",IF(COUNTIF(AB770:AE770,"MUY ALTO")&gt;0,"2. PRIORITARIO",IF(COUNTIF(AB770:AE770,"ALTO")&gt;0,"3. SEGUIMIENTO","4. SIN ALERTA"))))</f>
        <v/>
      </c>
    </row>
    <row r="771" customFormat="false" ht="15" hidden="false" customHeight="false" outlineLevel="0" collapsed="false">
      <c r="W771" s="0" t="str">
        <f aca="false">IF(COUNT(F771:U771)&lt;16,"",F771+J771+K771+S771)</f>
        <v/>
      </c>
      <c r="X771" s="0" t="str">
        <f aca="false">IF(COUNT(F771:U771)&lt;16,"",L771+P771+R771+T771)</f>
        <v/>
      </c>
      <c r="Y771" s="0" t="str">
        <f aca="false">IF(COUNT(F771:U771)&lt;16,"",G771+I771+M771+O771)</f>
        <v/>
      </c>
      <c r="Z771" s="0" t="str">
        <f aca="false">IF(COUNT(F771:U771)&lt;16,"",H771+N771+Q771+U771)</f>
        <v/>
      </c>
      <c r="AA771" s="0" t="str">
        <f aca="false">IF(COUNT(F771:U771)&lt;16,"",SUM(F771:U771))</f>
        <v/>
      </c>
      <c r="AB771" s="0" t="str">
        <f aca="false">IF(W771="","",IF(W771&gt;=12,"MUY ALTO",IF(W771&gt;=9,"ALTO",IF(W771&gt;3,"MEDIO","BAJO"))))</f>
        <v/>
      </c>
      <c r="AC771" s="0" t="str">
        <f aca="false">IF(X771="","",IF(X771&gt;=12,"MUY ALTO",IF(X771&gt;=8,"ALTO",IF(X771&gt;2,"MEDIO","BAJO"))))</f>
        <v/>
      </c>
      <c r="AD771" s="0" t="str">
        <f aca="false">IF(Y771="","",IF(Y771&gt;=11,"MUY ALTO",IF(Y771&gt;=8,"ALTO",IF(Y771&gt;2,"MEDIO","BAJO"))))</f>
        <v/>
      </c>
      <c r="AE771" s="0" t="str">
        <f aca="false">IF(Z771="","",IF(Z771&gt;=8,"MUY ALTO",IF(Z771&gt;=4,"ALTO",IF(Z771&gt;0,"MEDIO","BAJO"))))</f>
        <v/>
      </c>
      <c r="AF771" s="0" t="str">
        <f aca="false">IF(AA771="","",IF(AA771&gt;=41,"MUY ALTO",IF(AA771&gt;=30,"ALTO",IF(AA771&gt;8,"MEDIO","BAJO"))))</f>
        <v/>
      </c>
      <c r="AG771" s="0" t="str">
        <f aca="false">IF(COUNT(F771:U771)&lt;16,"",IF(V771="SÍ","1. ATENCIÓN INMEDIATA",IF(COUNTIF(AB771:AE771,"MUY ALTO")&gt;0,"2. PRIORITARIO",IF(COUNTIF(AB771:AE771,"ALTO")&gt;0,"3. SEGUIMIENTO","4. SIN ALERTA"))))</f>
        <v/>
      </c>
    </row>
    <row r="772" customFormat="false" ht="15" hidden="false" customHeight="false" outlineLevel="0" collapsed="false">
      <c r="W772" s="0" t="str">
        <f aca="false">IF(COUNT(F772:U772)&lt;16,"",F772+J772+K772+S772)</f>
        <v/>
      </c>
      <c r="X772" s="0" t="str">
        <f aca="false">IF(COUNT(F772:U772)&lt;16,"",L772+P772+R772+T772)</f>
        <v/>
      </c>
      <c r="Y772" s="0" t="str">
        <f aca="false">IF(COUNT(F772:U772)&lt;16,"",G772+I772+M772+O772)</f>
        <v/>
      </c>
      <c r="Z772" s="0" t="str">
        <f aca="false">IF(COUNT(F772:U772)&lt;16,"",H772+N772+Q772+U772)</f>
        <v/>
      </c>
      <c r="AA772" s="0" t="str">
        <f aca="false">IF(COUNT(F772:U772)&lt;16,"",SUM(F772:U772))</f>
        <v/>
      </c>
      <c r="AB772" s="0" t="str">
        <f aca="false">IF(W772="","",IF(W772&gt;=12,"MUY ALTO",IF(W772&gt;=9,"ALTO",IF(W772&gt;3,"MEDIO","BAJO"))))</f>
        <v/>
      </c>
      <c r="AC772" s="0" t="str">
        <f aca="false">IF(X772="","",IF(X772&gt;=12,"MUY ALTO",IF(X772&gt;=8,"ALTO",IF(X772&gt;2,"MEDIO","BAJO"))))</f>
        <v/>
      </c>
      <c r="AD772" s="0" t="str">
        <f aca="false">IF(Y772="","",IF(Y772&gt;=11,"MUY ALTO",IF(Y772&gt;=8,"ALTO",IF(Y772&gt;2,"MEDIO","BAJO"))))</f>
        <v/>
      </c>
      <c r="AE772" s="0" t="str">
        <f aca="false">IF(Z772="","",IF(Z772&gt;=8,"MUY ALTO",IF(Z772&gt;=4,"ALTO",IF(Z772&gt;0,"MEDIO","BAJO"))))</f>
        <v/>
      </c>
      <c r="AF772" s="0" t="str">
        <f aca="false">IF(AA772="","",IF(AA772&gt;=41,"MUY ALTO",IF(AA772&gt;=30,"ALTO",IF(AA772&gt;8,"MEDIO","BAJO"))))</f>
        <v/>
      </c>
      <c r="AG772" s="0" t="str">
        <f aca="false">IF(COUNT(F772:U772)&lt;16,"",IF(V772="SÍ","1. ATENCIÓN INMEDIATA",IF(COUNTIF(AB772:AE772,"MUY ALTO")&gt;0,"2. PRIORITARIO",IF(COUNTIF(AB772:AE772,"ALTO")&gt;0,"3. SEGUIMIENTO","4. SIN ALERTA"))))</f>
        <v/>
      </c>
    </row>
    <row r="773" customFormat="false" ht="15" hidden="false" customHeight="false" outlineLevel="0" collapsed="false">
      <c r="W773" s="0" t="str">
        <f aca="false">IF(COUNT(F773:U773)&lt;16,"",F773+J773+K773+S773)</f>
        <v/>
      </c>
      <c r="X773" s="0" t="str">
        <f aca="false">IF(COUNT(F773:U773)&lt;16,"",L773+P773+R773+T773)</f>
        <v/>
      </c>
      <c r="Y773" s="0" t="str">
        <f aca="false">IF(COUNT(F773:U773)&lt;16,"",G773+I773+M773+O773)</f>
        <v/>
      </c>
      <c r="Z773" s="0" t="str">
        <f aca="false">IF(COUNT(F773:U773)&lt;16,"",H773+N773+Q773+U773)</f>
        <v/>
      </c>
      <c r="AA773" s="0" t="str">
        <f aca="false">IF(COUNT(F773:U773)&lt;16,"",SUM(F773:U773))</f>
        <v/>
      </c>
      <c r="AB773" s="0" t="str">
        <f aca="false">IF(W773="","",IF(W773&gt;=12,"MUY ALTO",IF(W773&gt;=9,"ALTO",IF(W773&gt;3,"MEDIO","BAJO"))))</f>
        <v/>
      </c>
      <c r="AC773" s="0" t="str">
        <f aca="false">IF(X773="","",IF(X773&gt;=12,"MUY ALTO",IF(X773&gt;=8,"ALTO",IF(X773&gt;2,"MEDIO","BAJO"))))</f>
        <v/>
      </c>
      <c r="AD773" s="0" t="str">
        <f aca="false">IF(Y773="","",IF(Y773&gt;=11,"MUY ALTO",IF(Y773&gt;=8,"ALTO",IF(Y773&gt;2,"MEDIO","BAJO"))))</f>
        <v/>
      </c>
      <c r="AE773" s="0" t="str">
        <f aca="false">IF(Z773="","",IF(Z773&gt;=8,"MUY ALTO",IF(Z773&gt;=4,"ALTO",IF(Z773&gt;0,"MEDIO","BAJO"))))</f>
        <v/>
      </c>
      <c r="AF773" s="0" t="str">
        <f aca="false">IF(AA773="","",IF(AA773&gt;=41,"MUY ALTO",IF(AA773&gt;=30,"ALTO",IF(AA773&gt;8,"MEDIO","BAJO"))))</f>
        <v/>
      </c>
      <c r="AG773" s="0" t="str">
        <f aca="false">IF(COUNT(F773:U773)&lt;16,"",IF(V773="SÍ","1. ATENCIÓN INMEDIATA",IF(COUNTIF(AB773:AE773,"MUY ALTO")&gt;0,"2. PRIORITARIO",IF(COUNTIF(AB773:AE773,"ALTO")&gt;0,"3. SEGUIMIENTO","4. SIN ALERTA"))))</f>
        <v/>
      </c>
    </row>
    <row r="774" customFormat="false" ht="15" hidden="false" customHeight="false" outlineLevel="0" collapsed="false">
      <c r="W774" s="0" t="str">
        <f aca="false">IF(COUNT(F774:U774)&lt;16,"",F774+J774+K774+S774)</f>
        <v/>
      </c>
      <c r="X774" s="0" t="str">
        <f aca="false">IF(COUNT(F774:U774)&lt;16,"",L774+P774+R774+T774)</f>
        <v/>
      </c>
      <c r="Y774" s="0" t="str">
        <f aca="false">IF(COUNT(F774:U774)&lt;16,"",G774+I774+M774+O774)</f>
        <v/>
      </c>
      <c r="Z774" s="0" t="str">
        <f aca="false">IF(COUNT(F774:U774)&lt;16,"",H774+N774+Q774+U774)</f>
        <v/>
      </c>
      <c r="AA774" s="0" t="str">
        <f aca="false">IF(COUNT(F774:U774)&lt;16,"",SUM(F774:U774))</f>
        <v/>
      </c>
      <c r="AB774" s="0" t="str">
        <f aca="false">IF(W774="","",IF(W774&gt;=12,"MUY ALTO",IF(W774&gt;=9,"ALTO",IF(W774&gt;3,"MEDIO","BAJO"))))</f>
        <v/>
      </c>
      <c r="AC774" s="0" t="str">
        <f aca="false">IF(X774="","",IF(X774&gt;=12,"MUY ALTO",IF(X774&gt;=8,"ALTO",IF(X774&gt;2,"MEDIO","BAJO"))))</f>
        <v/>
      </c>
      <c r="AD774" s="0" t="str">
        <f aca="false">IF(Y774="","",IF(Y774&gt;=11,"MUY ALTO",IF(Y774&gt;=8,"ALTO",IF(Y774&gt;2,"MEDIO","BAJO"))))</f>
        <v/>
      </c>
      <c r="AE774" s="0" t="str">
        <f aca="false">IF(Z774="","",IF(Z774&gt;=8,"MUY ALTO",IF(Z774&gt;=4,"ALTO",IF(Z774&gt;0,"MEDIO","BAJO"))))</f>
        <v/>
      </c>
      <c r="AF774" s="0" t="str">
        <f aca="false">IF(AA774="","",IF(AA774&gt;=41,"MUY ALTO",IF(AA774&gt;=30,"ALTO",IF(AA774&gt;8,"MEDIO","BAJO"))))</f>
        <v/>
      </c>
      <c r="AG774" s="0" t="str">
        <f aca="false">IF(COUNT(F774:U774)&lt;16,"",IF(V774="SÍ","1. ATENCIÓN INMEDIATA",IF(COUNTIF(AB774:AE774,"MUY ALTO")&gt;0,"2. PRIORITARIO",IF(COUNTIF(AB774:AE774,"ALTO")&gt;0,"3. SEGUIMIENTO","4. SIN ALERTA"))))</f>
        <v/>
      </c>
    </row>
    <row r="775" customFormat="false" ht="15" hidden="false" customHeight="false" outlineLevel="0" collapsed="false">
      <c r="W775" s="0" t="str">
        <f aca="false">IF(COUNT(F775:U775)&lt;16,"",F775+J775+K775+S775)</f>
        <v/>
      </c>
      <c r="X775" s="0" t="str">
        <f aca="false">IF(COUNT(F775:U775)&lt;16,"",L775+P775+R775+T775)</f>
        <v/>
      </c>
      <c r="Y775" s="0" t="str">
        <f aca="false">IF(COUNT(F775:U775)&lt;16,"",G775+I775+M775+O775)</f>
        <v/>
      </c>
      <c r="Z775" s="0" t="str">
        <f aca="false">IF(COUNT(F775:U775)&lt;16,"",H775+N775+Q775+U775)</f>
        <v/>
      </c>
      <c r="AA775" s="0" t="str">
        <f aca="false">IF(COUNT(F775:U775)&lt;16,"",SUM(F775:U775))</f>
        <v/>
      </c>
      <c r="AB775" s="0" t="str">
        <f aca="false">IF(W775="","",IF(W775&gt;=12,"MUY ALTO",IF(W775&gt;=9,"ALTO",IF(W775&gt;3,"MEDIO","BAJO"))))</f>
        <v/>
      </c>
      <c r="AC775" s="0" t="str">
        <f aca="false">IF(X775="","",IF(X775&gt;=12,"MUY ALTO",IF(X775&gt;=8,"ALTO",IF(X775&gt;2,"MEDIO","BAJO"))))</f>
        <v/>
      </c>
      <c r="AD775" s="0" t="str">
        <f aca="false">IF(Y775="","",IF(Y775&gt;=11,"MUY ALTO",IF(Y775&gt;=8,"ALTO",IF(Y775&gt;2,"MEDIO","BAJO"))))</f>
        <v/>
      </c>
      <c r="AE775" s="0" t="str">
        <f aca="false">IF(Z775="","",IF(Z775&gt;=8,"MUY ALTO",IF(Z775&gt;=4,"ALTO",IF(Z775&gt;0,"MEDIO","BAJO"))))</f>
        <v/>
      </c>
      <c r="AF775" s="0" t="str">
        <f aca="false">IF(AA775="","",IF(AA775&gt;=41,"MUY ALTO",IF(AA775&gt;=30,"ALTO",IF(AA775&gt;8,"MEDIO","BAJO"))))</f>
        <v/>
      </c>
      <c r="AG775" s="0" t="str">
        <f aca="false">IF(COUNT(F775:U775)&lt;16,"",IF(V775="SÍ","1. ATENCIÓN INMEDIATA",IF(COUNTIF(AB775:AE775,"MUY ALTO")&gt;0,"2. PRIORITARIO",IF(COUNTIF(AB775:AE775,"ALTO")&gt;0,"3. SEGUIMIENTO","4. SIN ALERTA"))))</f>
        <v/>
      </c>
    </row>
    <row r="776" customFormat="false" ht="15" hidden="false" customHeight="false" outlineLevel="0" collapsed="false">
      <c r="W776" s="0" t="str">
        <f aca="false">IF(COUNT(F776:U776)&lt;16,"",F776+J776+K776+S776)</f>
        <v/>
      </c>
      <c r="X776" s="0" t="str">
        <f aca="false">IF(COUNT(F776:U776)&lt;16,"",L776+P776+R776+T776)</f>
        <v/>
      </c>
      <c r="Y776" s="0" t="str">
        <f aca="false">IF(COUNT(F776:U776)&lt;16,"",G776+I776+M776+O776)</f>
        <v/>
      </c>
      <c r="Z776" s="0" t="str">
        <f aca="false">IF(COUNT(F776:U776)&lt;16,"",H776+N776+Q776+U776)</f>
        <v/>
      </c>
      <c r="AA776" s="0" t="str">
        <f aca="false">IF(COUNT(F776:U776)&lt;16,"",SUM(F776:U776))</f>
        <v/>
      </c>
      <c r="AB776" s="0" t="str">
        <f aca="false">IF(W776="","",IF(W776&gt;=12,"MUY ALTO",IF(W776&gt;=9,"ALTO",IF(W776&gt;3,"MEDIO","BAJO"))))</f>
        <v/>
      </c>
      <c r="AC776" s="0" t="str">
        <f aca="false">IF(X776="","",IF(X776&gt;=12,"MUY ALTO",IF(X776&gt;=8,"ALTO",IF(X776&gt;2,"MEDIO","BAJO"))))</f>
        <v/>
      </c>
      <c r="AD776" s="0" t="str">
        <f aca="false">IF(Y776="","",IF(Y776&gt;=11,"MUY ALTO",IF(Y776&gt;=8,"ALTO",IF(Y776&gt;2,"MEDIO","BAJO"))))</f>
        <v/>
      </c>
      <c r="AE776" s="0" t="str">
        <f aca="false">IF(Z776="","",IF(Z776&gt;=8,"MUY ALTO",IF(Z776&gt;=4,"ALTO",IF(Z776&gt;0,"MEDIO","BAJO"))))</f>
        <v/>
      </c>
      <c r="AF776" s="0" t="str">
        <f aca="false">IF(AA776="","",IF(AA776&gt;=41,"MUY ALTO",IF(AA776&gt;=30,"ALTO",IF(AA776&gt;8,"MEDIO","BAJO"))))</f>
        <v/>
      </c>
      <c r="AG776" s="0" t="str">
        <f aca="false">IF(COUNT(F776:U776)&lt;16,"",IF(V776="SÍ","1. ATENCIÓN INMEDIATA",IF(COUNTIF(AB776:AE776,"MUY ALTO")&gt;0,"2. PRIORITARIO",IF(COUNTIF(AB776:AE776,"ALTO")&gt;0,"3. SEGUIMIENTO","4. SIN ALERTA"))))</f>
        <v/>
      </c>
    </row>
    <row r="777" customFormat="false" ht="15" hidden="false" customHeight="false" outlineLevel="0" collapsed="false">
      <c r="W777" s="0" t="str">
        <f aca="false">IF(COUNT(F777:U777)&lt;16,"",F777+J777+K777+S777)</f>
        <v/>
      </c>
      <c r="X777" s="0" t="str">
        <f aca="false">IF(COUNT(F777:U777)&lt;16,"",L777+P777+R777+T777)</f>
        <v/>
      </c>
      <c r="Y777" s="0" t="str">
        <f aca="false">IF(COUNT(F777:U777)&lt;16,"",G777+I777+M777+O777)</f>
        <v/>
      </c>
      <c r="Z777" s="0" t="str">
        <f aca="false">IF(COUNT(F777:U777)&lt;16,"",H777+N777+Q777+U777)</f>
        <v/>
      </c>
      <c r="AA777" s="0" t="str">
        <f aca="false">IF(COUNT(F777:U777)&lt;16,"",SUM(F777:U777))</f>
        <v/>
      </c>
      <c r="AB777" s="0" t="str">
        <f aca="false">IF(W777="","",IF(W777&gt;=12,"MUY ALTO",IF(W777&gt;=9,"ALTO",IF(W777&gt;3,"MEDIO","BAJO"))))</f>
        <v/>
      </c>
      <c r="AC777" s="0" t="str">
        <f aca="false">IF(X777="","",IF(X777&gt;=12,"MUY ALTO",IF(X777&gt;=8,"ALTO",IF(X777&gt;2,"MEDIO","BAJO"))))</f>
        <v/>
      </c>
      <c r="AD777" s="0" t="str">
        <f aca="false">IF(Y777="","",IF(Y777&gt;=11,"MUY ALTO",IF(Y777&gt;=8,"ALTO",IF(Y777&gt;2,"MEDIO","BAJO"))))</f>
        <v/>
      </c>
      <c r="AE777" s="0" t="str">
        <f aca="false">IF(Z777="","",IF(Z777&gt;=8,"MUY ALTO",IF(Z777&gt;=4,"ALTO",IF(Z777&gt;0,"MEDIO","BAJO"))))</f>
        <v/>
      </c>
      <c r="AF777" s="0" t="str">
        <f aca="false">IF(AA777="","",IF(AA777&gt;=41,"MUY ALTO",IF(AA777&gt;=30,"ALTO",IF(AA777&gt;8,"MEDIO","BAJO"))))</f>
        <v/>
      </c>
      <c r="AG777" s="0" t="str">
        <f aca="false">IF(COUNT(F777:U777)&lt;16,"",IF(V777="SÍ","1. ATENCIÓN INMEDIATA",IF(COUNTIF(AB777:AE777,"MUY ALTO")&gt;0,"2. PRIORITARIO",IF(COUNTIF(AB777:AE777,"ALTO")&gt;0,"3. SEGUIMIENTO","4. SIN ALERTA"))))</f>
        <v/>
      </c>
    </row>
    <row r="778" customFormat="false" ht="15" hidden="false" customHeight="false" outlineLevel="0" collapsed="false">
      <c r="W778" s="0" t="str">
        <f aca="false">IF(COUNT(F778:U778)&lt;16,"",F778+J778+K778+S778)</f>
        <v/>
      </c>
      <c r="X778" s="0" t="str">
        <f aca="false">IF(COUNT(F778:U778)&lt;16,"",L778+P778+R778+T778)</f>
        <v/>
      </c>
      <c r="Y778" s="0" t="str">
        <f aca="false">IF(COUNT(F778:U778)&lt;16,"",G778+I778+M778+O778)</f>
        <v/>
      </c>
      <c r="Z778" s="0" t="str">
        <f aca="false">IF(COUNT(F778:U778)&lt;16,"",H778+N778+Q778+U778)</f>
        <v/>
      </c>
      <c r="AA778" s="0" t="str">
        <f aca="false">IF(COUNT(F778:U778)&lt;16,"",SUM(F778:U778))</f>
        <v/>
      </c>
      <c r="AB778" s="0" t="str">
        <f aca="false">IF(W778="","",IF(W778&gt;=12,"MUY ALTO",IF(W778&gt;=9,"ALTO",IF(W778&gt;3,"MEDIO","BAJO"))))</f>
        <v/>
      </c>
      <c r="AC778" s="0" t="str">
        <f aca="false">IF(X778="","",IF(X778&gt;=12,"MUY ALTO",IF(X778&gt;=8,"ALTO",IF(X778&gt;2,"MEDIO","BAJO"))))</f>
        <v/>
      </c>
      <c r="AD778" s="0" t="str">
        <f aca="false">IF(Y778="","",IF(Y778&gt;=11,"MUY ALTO",IF(Y778&gt;=8,"ALTO",IF(Y778&gt;2,"MEDIO","BAJO"))))</f>
        <v/>
      </c>
      <c r="AE778" s="0" t="str">
        <f aca="false">IF(Z778="","",IF(Z778&gt;=8,"MUY ALTO",IF(Z778&gt;=4,"ALTO",IF(Z778&gt;0,"MEDIO","BAJO"))))</f>
        <v/>
      </c>
      <c r="AF778" s="0" t="str">
        <f aca="false">IF(AA778="","",IF(AA778&gt;=41,"MUY ALTO",IF(AA778&gt;=30,"ALTO",IF(AA778&gt;8,"MEDIO","BAJO"))))</f>
        <v/>
      </c>
      <c r="AG778" s="0" t="str">
        <f aca="false">IF(COUNT(F778:U778)&lt;16,"",IF(V778="SÍ","1. ATENCIÓN INMEDIATA",IF(COUNTIF(AB778:AE778,"MUY ALTO")&gt;0,"2. PRIORITARIO",IF(COUNTIF(AB778:AE778,"ALTO")&gt;0,"3. SEGUIMIENTO","4. SIN ALERTA"))))</f>
        <v/>
      </c>
    </row>
    <row r="779" customFormat="false" ht="15" hidden="false" customHeight="false" outlineLevel="0" collapsed="false">
      <c r="W779" s="0" t="str">
        <f aca="false">IF(COUNT(F779:U779)&lt;16,"",F779+J779+K779+S779)</f>
        <v/>
      </c>
      <c r="X779" s="0" t="str">
        <f aca="false">IF(COUNT(F779:U779)&lt;16,"",L779+P779+R779+T779)</f>
        <v/>
      </c>
      <c r="Y779" s="0" t="str">
        <f aca="false">IF(COUNT(F779:U779)&lt;16,"",G779+I779+M779+O779)</f>
        <v/>
      </c>
      <c r="Z779" s="0" t="str">
        <f aca="false">IF(COUNT(F779:U779)&lt;16,"",H779+N779+Q779+U779)</f>
        <v/>
      </c>
      <c r="AA779" s="0" t="str">
        <f aca="false">IF(COUNT(F779:U779)&lt;16,"",SUM(F779:U779))</f>
        <v/>
      </c>
      <c r="AB779" s="0" t="str">
        <f aca="false">IF(W779="","",IF(W779&gt;=12,"MUY ALTO",IF(W779&gt;=9,"ALTO",IF(W779&gt;3,"MEDIO","BAJO"))))</f>
        <v/>
      </c>
      <c r="AC779" s="0" t="str">
        <f aca="false">IF(X779="","",IF(X779&gt;=12,"MUY ALTO",IF(X779&gt;=8,"ALTO",IF(X779&gt;2,"MEDIO","BAJO"))))</f>
        <v/>
      </c>
      <c r="AD779" s="0" t="str">
        <f aca="false">IF(Y779="","",IF(Y779&gt;=11,"MUY ALTO",IF(Y779&gt;=8,"ALTO",IF(Y779&gt;2,"MEDIO","BAJO"))))</f>
        <v/>
      </c>
      <c r="AE779" s="0" t="str">
        <f aca="false">IF(Z779="","",IF(Z779&gt;=8,"MUY ALTO",IF(Z779&gt;=4,"ALTO",IF(Z779&gt;0,"MEDIO","BAJO"))))</f>
        <v/>
      </c>
      <c r="AF779" s="0" t="str">
        <f aca="false">IF(AA779="","",IF(AA779&gt;=41,"MUY ALTO",IF(AA779&gt;=30,"ALTO",IF(AA779&gt;8,"MEDIO","BAJO"))))</f>
        <v/>
      </c>
      <c r="AG779" s="0" t="str">
        <f aca="false">IF(COUNT(F779:U779)&lt;16,"",IF(V779="SÍ","1. ATENCIÓN INMEDIATA",IF(COUNTIF(AB779:AE779,"MUY ALTO")&gt;0,"2. PRIORITARIO",IF(COUNTIF(AB779:AE779,"ALTO")&gt;0,"3. SEGUIMIENTO","4. SIN ALERTA"))))</f>
        <v/>
      </c>
    </row>
    <row r="780" customFormat="false" ht="15" hidden="false" customHeight="false" outlineLevel="0" collapsed="false">
      <c r="W780" s="0" t="str">
        <f aca="false">IF(COUNT(F780:U780)&lt;16,"",F780+J780+K780+S780)</f>
        <v/>
      </c>
      <c r="X780" s="0" t="str">
        <f aca="false">IF(COUNT(F780:U780)&lt;16,"",L780+P780+R780+T780)</f>
        <v/>
      </c>
      <c r="Y780" s="0" t="str">
        <f aca="false">IF(COUNT(F780:U780)&lt;16,"",G780+I780+M780+O780)</f>
        <v/>
      </c>
      <c r="Z780" s="0" t="str">
        <f aca="false">IF(COUNT(F780:U780)&lt;16,"",H780+N780+Q780+U780)</f>
        <v/>
      </c>
      <c r="AA780" s="0" t="str">
        <f aca="false">IF(COUNT(F780:U780)&lt;16,"",SUM(F780:U780))</f>
        <v/>
      </c>
      <c r="AB780" s="0" t="str">
        <f aca="false">IF(W780="","",IF(W780&gt;=12,"MUY ALTO",IF(W780&gt;=9,"ALTO",IF(W780&gt;3,"MEDIO","BAJO"))))</f>
        <v/>
      </c>
      <c r="AC780" s="0" t="str">
        <f aca="false">IF(X780="","",IF(X780&gt;=12,"MUY ALTO",IF(X780&gt;=8,"ALTO",IF(X780&gt;2,"MEDIO","BAJO"))))</f>
        <v/>
      </c>
      <c r="AD780" s="0" t="str">
        <f aca="false">IF(Y780="","",IF(Y780&gt;=11,"MUY ALTO",IF(Y780&gt;=8,"ALTO",IF(Y780&gt;2,"MEDIO","BAJO"))))</f>
        <v/>
      </c>
      <c r="AE780" s="0" t="str">
        <f aca="false">IF(Z780="","",IF(Z780&gt;=8,"MUY ALTO",IF(Z780&gt;=4,"ALTO",IF(Z780&gt;0,"MEDIO","BAJO"))))</f>
        <v/>
      </c>
      <c r="AF780" s="0" t="str">
        <f aca="false">IF(AA780="","",IF(AA780&gt;=41,"MUY ALTO",IF(AA780&gt;=30,"ALTO",IF(AA780&gt;8,"MEDIO","BAJO"))))</f>
        <v/>
      </c>
      <c r="AG780" s="0" t="str">
        <f aca="false">IF(COUNT(F780:U780)&lt;16,"",IF(V780="SÍ","1. ATENCIÓN INMEDIATA",IF(COUNTIF(AB780:AE780,"MUY ALTO")&gt;0,"2. PRIORITARIO",IF(COUNTIF(AB780:AE780,"ALTO")&gt;0,"3. SEGUIMIENTO","4. SIN ALERTA"))))</f>
        <v/>
      </c>
    </row>
    <row r="781" customFormat="false" ht="15" hidden="false" customHeight="false" outlineLevel="0" collapsed="false">
      <c r="W781" s="0" t="str">
        <f aca="false">IF(COUNT(F781:U781)&lt;16,"",F781+J781+K781+S781)</f>
        <v/>
      </c>
      <c r="X781" s="0" t="str">
        <f aca="false">IF(COUNT(F781:U781)&lt;16,"",L781+P781+R781+T781)</f>
        <v/>
      </c>
      <c r="Y781" s="0" t="str">
        <f aca="false">IF(COUNT(F781:U781)&lt;16,"",G781+I781+M781+O781)</f>
        <v/>
      </c>
      <c r="Z781" s="0" t="str">
        <f aca="false">IF(COUNT(F781:U781)&lt;16,"",H781+N781+Q781+U781)</f>
        <v/>
      </c>
      <c r="AA781" s="0" t="str">
        <f aca="false">IF(COUNT(F781:U781)&lt;16,"",SUM(F781:U781))</f>
        <v/>
      </c>
      <c r="AB781" s="0" t="str">
        <f aca="false">IF(W781="","",IF(W781&gt;=12,"MUY ALTO",IF(W781&gt;=9,"ALTO",IF(W781&gt;3,"MEDIO","BAJO"))))</f>
        <v/>
      </c>
      <c r="AC781" s="0" t="str">
        <f aca="false">IF(X781="","",IF(X781&gt;=12,"MUY ALTO",IF(X781&gt;=8,"ALTO",IF(X781&gt;2,"MEDIO","BAJO"))))</f>
        <v/>
      </c>
      <c r="AD781" s="0" t="str">
        <f aca="false">IF(Y781="","",IF(Y781&gt;=11,"MUY ALTO",IF(Y781&gt;=8,"ALTO",IF(Y781&gt;2,"MEDIO","BAJO"))))</f>
        <v/>
      </c>
      <c r="AE781" s="0" t="str">
        <f aca="false">IF(Z781="","",IF(Z781&gt;=8,"MUY ALTO",IF(Z781&gt;=4,"ALTO",IF(Z781&gt;0,"MEDIO","BAJO"))))</f>
        <v/>
      </c>
      <c r="AF781" s="0" t="str">
        <f aca="false">IF(AA781="","",IF(AA781&gt;=41,"MUY ALTO",IF(AA781&gt;=30,"ALTO",IF(AA781&gt;8,"MEDIO","BAJO"))))</f>
        <v/>
      </c>
      <c r="AG781" s="0" t="str">
        <f aca="false">IF(COUNT(F781:U781)&lt;16,"",IF(V781="SÍ","1. ATENCIÓN INMEDIATA",IF(COUNTIF(AB781:AE781,"MUY ALTO")&gt;0,"2. PRIORITARIO",IF(COUNTIF(AB781:AE781,"ALTO")&gt;0,"3. SEGUIMIENTO","4. SIN ALERTA"))))</f>
        <v/>
      </c>
    </row>
    <row r="782" customFormat="false" ht="15" hidden="false" customHeight="false" outlineLevel="0" collapsed="false">
      <c r="W782" s="0" t="str">
        <f aca="false">IF(COUNT(F782:U782)&lt;16,"",F782+J782+K782+S782)</f>
        <v/>
      </c>
      <c r="X782" s="0" t="str">
        <f aca="false">IF(COUNT(F782:U782)&lt;16,"",L782+P782+R782+T782)</f>
        <v/>
      </c>
      <c r="Y782" s="0" t="str">
        <f aca="false">IF(COUNT(F782:U782)&lt;16,"",G782+I782+M782+O782)</f>
        <v/>
      </c>
      <c r="Z782" s="0" t="str">
        <f aca="false">IF(COUNT(F782:U782)&lt;16,"",H782+N782+Q782+U782)</f>
        <v/>
      </c>
      <c r="AA782" s="0" t="str">
        <f aca="false">IF(COUNT(F782:U782)&lt;16,"",SUM(F782:U782))</f>
        <v/>
      </c>
      <c r="AB782" s="0" t="str">
        <f aca="false">IF(W782="","",IF(W782&gt;=12,"MUY ALTO",IF(W782&gt;=9,"ALTO",IF(W782&gt;3,"MEDIO","BAJO"))))</f>
        <v/>
      </c>
      <c r="AC782" s="0" t="str">
        <f aca="false">IF(X782="","",IF(X782&gt;=12,"MUY ALTO",IF(X782&gt;=8,"ALTO",IF(X782&gt;2,"MEDIO","BAJO"))))</f>
        <v/>
      </c>
      <c r="AD782" s="0" t="str">
        <f aca="false">IF(Y782="","",IF(Y782&gt;=11,"MUY ALTO",IF(Y782&gt;=8,"ALTO",IF(Y782&gt;2,"MEDIO","BAJO"))))</f>
        <v/>
      </c>
      <c r="AE782" s="0" t="str">
        <f aca="false">IF(Z782="","",IF(Z782&gt;=8,"MUY ALTO",IF(Z782&gt;=4,"ALTO",IF(Z782&gt;0,"MEDIO","BAJO"))))</f>
        <v/>
      </c>
      <c r="AF782" s="0" t="str">
        <f aca="false">IF(AA782="","",IF(AA782&gt;=41,"MUY ALTO",IF(AA782&gt;=30,"ALTO",IF(AA782&gt;8,"MEDIO","BAJO"))))</f>
        <v/>
      </c>
      <c r="AG782" s="0" t="str">
        <f aca="false">IF(COUNT(F782:U782)&lt;16,"",IF(V782="SÍ","1. ATENCIÓN INMEDIATA",IF(COUNTIF(AB782:AE782,"MUY ALTO")&gt;0,"2. PRIORITARIO",IF(COUNTIF(AB782:AE782,"ALTO")&gt;0,"3. SEGUIMIENTO","4. SIN ALERTA"))))</f>
        <v/>
      </c>
    </row>
    <row r="783" customFormat="false" ht="15" hidden="false" customHeight="false" outlineLevel="0" collapsed="false">
      <c r="W783" s="0" t="str">
        <f aca="false">IF(COUNT(F783:U783)&lt;16,"",F783+J783+K783+S783)</f>
        <v/>
      </c>
      <c r="X783" s="0" t="str">
        <f aca="false">IF(COUNT(F783:U783)&lt;16,"",L783+P783+R783+T783)</f>
        <v/>
      </c>
      <c r="Y783" s="0" t="str">
        <f aca="false">IF(COUNT(F783:U783)&lt;16,"",G783+I783+M783+O783)</f>
        <v/>
      </c>
      <c r="Z783" s="0" t="str">
        <f aca="false">IF(COUNT(F783:U783)&lt;16,"",H783+N783+Q783+U783)</f>
        <v/>
      </c>
      <c r="AA783" s="0" t="str">
        <f aca="false">IF(COUNT(F783:U783)&lt;16,"",SUM(F783:U783))</f>
        <v/>
      </c>
      <c r="AB783" s="0" t="str">
        <f aca="false">IF(W783="","",IF(W783&gt;=12,"MUY ALTO",IF(W783&gt;=9,"ALTO",IF(W783&gt;3,"MEDIO","BAJO"))))</f>
        <v/>
      </c>
      <c r="AC783" s="0" t="str">
        <f aca="false">IF(X783="","",IF(X783&gt;=12,"MUY ALTO",IF(X783&gt;=8,"ALTO",IF(X783&gt;2,"MEDIO","BAJO"))))</f>
        <v/>
      </c>
      <c r="AD783" s="0" t="str">
        <f aca="false">IF(Y783="","",IF(Y783&gt;=11,"MUY ALTO",IF(Y783&gt;=8,"ALTO",IF(Y783&gt;2,"MEDIO","BAJO"))))</f>
        <v/>
      </c>
      <c r="AE783" s="0" t="str">
        <f aca="false">IF(Z783="","",IF(Z783&gt;=8,"MUY ALTO",IF(Z783&gt;=4,"ALTO",IF(Z783&gt;0,"MEDIO","BAJO"))))</f>
        <v/>
      </c>
      <c r="AF783" s="0" t="str">
        <f aca="false">IF(AA783="","",IF(AA783&gt;=41,"MUY ALTO",IF(AA783&gt;=30,"ALTO",IF(AA783&gt;8,"MEDIO","BAJO"))))</f>
        <v/>
      </c>
      <c r="AG783" s="0" t="str">
        <f aca="false">IF(COUNT(F783:U783)&lt;16,"",IF(V783="SÍ","1. ATENCIÓN INMEDIATA",IF(COUNTIF(AB783:AE783,"MUY ALTO")&gt;0,"2. PRIORITARIO",IF(COUNTIF(AB783:AE783,"ALTO")&gt;0,"3. SEGUIMIENTO","4. SIN ALERTA"))))</f>
        <v/>
      </c>
    </row>
    <row r="784" customFormat="false" ht="15" hidden="false" customHeight="false" outlineLevel="0" collapsed="false">
      <c r="W784" s="0" t="str">
        <f aca="false">IF(COUNT(F784:U784)&lt;16,"",F784+J784+K784+S784)</f>
        <v/>
      </c>
      <c r="X784" s="0" t="str">
        <f aca="false">IF(COUNT(F784:U784)&lt;16,"",L784+P784+R784+T784)</f>
        <v/>
      </c>
      <c r="Y784" s="0" t="str">
        <f aca="false">IF(COUNT(F784:U784)&lt;16,"",G784+I784+M784+O784)</f>
        <v/>
      </c>
      <c r="Z784" s="0" t="str">
        <f aca="false">IF(COUNT(F784:U784)&lt;16,"",H784+N784+Q784+U784)</f>
        <v/>
      </c>
      <c r="AA784" s="0" t="str">
        <f aca="false">IF(COUNT(F784:U784)&lt;16,"",SUM(F784:U784))</f>
        <v/>
      </c>
      <c r="AB784" s="0" t="str">
        <f aca="false">IF(W784="","",IF(W784&gt;=12,"MUY ALTO",IF(W784&gt;=9,"ALTO",IF(W784&gt;3,"MEDIO","BAJO"))))</f>
        <v/>
      </c>
      <c r="AC784" s="0" t="str">
        <f aca="false">IF(X784="","",IF(X784&gt;=12,"MUY ALTO",IF(X784&gt;=8,"ALTO",IF(X784&gt;2,"MEDIO","BAJO"))))</f>
        <v/>
      </c>
      <c r="AD784" s="0" t="str">
        <f aca="false">IF(Y784="","",IF(Y784&gt;=11,"MUY ALTO",IF(Y784&gt;=8,"ALTO",IF(Y784&gt;2,"MEDIO","BAJO"))))</f>
        <v/>
      </c>
      <c r="AE784" s="0" t="str">
        <f aca="false">IF(Z784="","",IF(Z784&gt;=8,"MUY ALTO",IF(Z784&gt;=4,"ALTO",IF(Z784&gt;0,"MEDIO","BAJO"))))</f>
        <v/>
      </c>
      <c r="AF784" s="0" t="str">
        <f aca="false">IF(AA784="","",IF(AA784&gt;=41,"MUY ALTO",IF(AA784&gt;=30,"ALTO",IF(AA784&gt;8,"MEDIO","BAJO"))))</f>
        <v/>
      </c>
      <c r="AG784" s="0" t="str">
        <f aca="false">IF(COUNT(F784:U784)&lt;16,"",IF(V784="SÍ","1. ATENCIÓN INMEDIATA",IF(COUNTIF(AB784:AE784,"MUY ALTO")&gt;0,"2. PRIORITARIO",IF(COUNTIF(AB784:AE784,"ALTO")&gt;0,"3. SEGUIMIENTO","4. SIN ALERTA"))))</f>
        <v/>
      </c>
    </row>
    <row r="785" customFormat="false" ht="15" hidden="false" customHeight="false" outlineLevel="0" collapsed="false">
      <c r="W785" s="0" t="str">
        <f aca="false">IF(COUNT(F785:U785)&lt;16,"",F785+J785+K785+S785)</f>
        <v/>
      </c>
      <c r="X785" s="0" t="str">
        <f aca="false">IF(COUNT(F785:U785)&lt;16,"",L785+P785+R785+T785)</f>
        <v/>
      </c>
      <c r="Y785" s="0" t="str">
        <f aca="false">IF(COUNT(F785:U785)&lt;16,"",G785+I785+M785+O785)</f>
        <v/>
      </c>
      <c r="Z785" s="0" t="str">
        <f aca="false">IF(COUNT(F785:U785)&lt;16,"",H785+N785+Q785+U785)</f>
        <v/>
      </c>
      <c r="AA785" s="0" t="str">
        <f aca="false">IF(COUNT(F785:U785)&lt;16,"",SUM(F785:U785))</f>
        <v/>
      </c>
      <c r="AB785" s="0" t="str">
        <f aca="false">IF(W785="","",IF(W785&gt;=12,"MUY ALTO",IF(W785&gt;=9,"ALTO",IF(W785&gt;3,"MEDIO","BAJO"))))</f>
        <v/>
      </c>
      <c r="AC785" s="0" t="str">
        <f aca="false">IF(X785="","",IF(X785&gt;=12,"MUY ALTO",IF(X785&gt;=8,"ALTO",IF(X785&gt;2,"MEDIO","BAJO"))))</f>
        <v/>
      </c>
      <c r="AD785" s="0" t="str">
        <f aca="false">IF(Y785="","",IF(Y785&gt;=11,"MUY ALTO",IF(Y785&gt;=8,"ALTO",IF(Y785&gt;2,"MEDIO","BAJO"))))</f>
        <v/>
      </c>
      <c r="AE785" s="0" t="str">
        <f aca="false">IF(Z785="","",IF(Z785&gt;=8,"MUY ALTO",IF(Z785&gt;=4,"ALTO",IF(Z785&gt;0,"MEDIO","BAJO"))))</f>
        <v/>
      </c>
      <c r="AF785" s="0" t="str">
        <f aca="false">IF(AA785="","",IF(AA785&gt;=41,"MUY ALTO",IF(AA785&gt;=30,"ALTO",IF(AA785&gt;8,"MEDIO","BAJO"))))</f>
        <v/>
      </c>
      <c r="AG785" s="0" t="str">
        <f aca="false">IF(COUNT(F785:U785)&lt;16,"",IF(V785="SÍ","1. ATENCIÓN INMEDIATA",IF(COUNTIF(AB785:AE785,"MUY ALTO")&gt;0,"2. PRIORITARIO",IF(COUNTIF(AB785:AE785,"ALTO")&gt;0,"3. SEGUIMIENTO","4. SIN ALERTA"))))</f>
        <v/>
      </c>
    </row>
    <row r="786" customFormat="false" ht="15" hidden="false" customHeight="false" outlineLevel="0" collapsed="false">
      <c r="W786" s="0" t="str">
        <f aca="false">IF(COUNT(F786:U786)&lt;16,"",F786+J786+K786+S786)</f>
        <v/>
      </c>
      <c r="X786" s="0" t="str">
        <f aca="false">IF(COUNT(F786:U786)&lt;16,"",L786+P786+R786+T786)</f>
        <v/>
      </c>
      <c r="Y786" s="0" t="str">
        <f aca="false">IF(COUNT(F786:U786)&lt;16,"",G786+I786+M786+O786)</f>
        <v/>
      </c>
      <c r="Z786" s="0" t="str">
        <f aca="false">IF(COUNT(F786:U786)&lt;16,"",H786+N786+Q786+U786)</f>
        <v/>
      </c>
      <c r="AA786" s="0" t="str">
        <f aca="false">IF(COUNT(F786:U786)&lt;16,"",SUM(F786:U786))</f>
        <v/>
      </c>
      <c r="AB786" s="0" t="str">
        <f aca="false">IF(W786="","",IF(W786&gt;=12,"MUY ALTO",IF(W786&gt;=9,"ALTO",IF(W786&gt;3,"MEDIO","BAJO"))))</f>
        <v/>
      </c>
      <c r="AC786" s="0" t="str">
        <f aca="false">IF(X786="","",IF(X786&gt;=12,"MUY ALTO",IF(X786&gt;=8,"ALTO",IF(X786&gt;2,"MEDIO","BAJO"))))</f>
        <v/>
      </c>
      <c r="AD786" s="0" t="str">
        <f aca="false">IF(Y786="","",IF(Y786&gt;=11,"MUY ALTO",IF(Y786&gt;=8,"ALTO",IF(Y786&gt;2,"MEDIO","BAJO"))))</f>
        <v/>
      </c>
      <c r="AE786" s="0" t="str">
        <f aca="false">IF(Z786="","",IF(Z786&gt;=8,"MUY ALTO",IF(Z786&gt;=4,"ALTO",IF(Z786&gt;0,"MEDIO","BAJO"))))</f>
        <v/>
      </c>
      <c r="AF786" s="0" t="str">
        <f aca="false">IF(AA786="","",IF(AA786&gt;=41,"MUY ALTO",IF(AA786&gt;=30,"ALTO",IF(AA786&gt;8,"MEDIO","BAJO"))))</f>
        <v/>
      </c>
      <c r="AG786" s="0" t="str">
        <f aca="false">IF(COUNT(F786:U786)&lt;16,"",IF(V786="SÍ","1. ATENCIÓN INMEDIATA",IF(COUNTIF(AB786:AE786,"MUY ALTO")&gt;0,"2. PRIORITARIO",IF(COUNTIF(AB786:AE786,"ALTO")&gt;0,"3. SEGUIMIENTO","4. SIN ALERTA"))))</f>
        <v/>
      </c>
    </row>
    <row r="787" customFormat="false" ht="15" hidden="false" customHeight="false" outlineLevel="0" collapsed="false">
      <c r="W787" s="0" t="str">
        <f aca="false">IF(COUNT(F787:U787)&lt;16,"",F787+J787+K787+S787)</f>
        <v/>
      </c>
      <c r="X787" s="0" t="str">
        <f aca="false">IF(COUNT(F787:U787)&lt;16,"",L787+P787+R787+T787)</f>
        <v/>
      </c>
      <c r="Y787" s="0" t="str">
        <f aca="false">IF(COUNT(F787:U787)&lt;16,"",G787+I787+M787+O787)</f>
        <v/>
      </c>
      <c r="Z787" s="0" t="str">
        <f aca="false">IF(COUNT(F787:U787)&lt;16,"",H787+N787+Q787+U787)</f>
        <v/>
      </c>
      <c r="AA787" s="0" t="str">
        <f aca="false">IF(COUNT(F787:U787)&lt;16,"",SUM(F787:U787))</f>
        <v/>
      </c>
      <c r="AB787" s="0" t="str">
        <f aca="false">IF(W787="","",IF(W787&gt;=12,"MUY ALTO",IF(W787&gt;=9,"ALTO",IF(W787&gt;3,"MEDIO","BAJO"))))</f>
        <v/>
      </c>
      <c r="AC787" s="0" t="str">
        <f aca="false">IF(X787="","",IF(X787&gt;=12,"MUY ALTO",IF(X787&gt;=8,"ALTO",IF(X787&gt;2,"MEDIO","BAJO"))))</f>
        <v/>
      </c>
      <c r="AD787" s="0" t="str">
        <f aca="false">IF(Y787="","",IF(Y787&gt;=11,"MUY ALTO",IF(Y787&gt;=8,"ALTO",IF(Y787&gt;2,"MEDIO","BAJO"))))</f>
        <v/>
      </c>
      <c r="AE787" s="0" t="str">
        <f aca="false">IF(Z787="","",IF(Z787&gt;=8,"MUY ALTO",IF(Z787&gt;=4,"ALTO",IF(Z787&gt;0,"MEDIO","BAJO"))))</f>
        <v/>
      </c>
      <c r="AF787" s="0" t="str">
        <f aca="false">IF(AA787="","",IF(AA787&gt;=41,"MUY ALTO",IF(AA787&gt;=30,"ALTO",IF(AA787&gt;8,"MEDIO","BAJO"))))</f>
        <v/>
      </c>
      <c r="AG787" s="0" t="str">
        <f aca="false">IF(COUNT(F787:U787)&lt;16,"",IF(V787="SÍ","1. ATENCIÓN INMEDIATA",IF(COUNTIF(AB787:AE787,"MUY ALTO")&gt;0,"2. PRIORITARIO",IF(COUNTIF(AB787:AE787,"ALTO")&gt;0,"3. SEGUIMIENTO","4. SIN ALERTA"))))</f>
        <v/>
      </c>
    </row>
    <row r="788" customFormat="false" ht="15" hidden="false" customHeight="false" outlineLevel="0" collapsed="false">
      <c r="W788" s="0" t="str">
        <f aca="false">IF(COUNT(F788:U788)&lt;16,"",F788+J788+K788+S788)</f>
        <v/>
      </c>
      <c r="X788" s="0" t="str">
        <f aca="false">IF(COUNT(F788:U788)&lt;16,"",L788+P788+R788+T788)</f>
        <v/>
      </c>
      <c r="Y788" s="0" t="str">
        <f aca="false">IF(COUNT(F788:U788)&lt;16,"",G788+I788+M788+O788)</f>
        <v/>
      </c>
      <c r="Z788" s="0" t="str">
        <f aca="false">IF(COUNT(F788:U788)&lt;16,"",H788+N788+Q788+U788)</f>
        <v/>
      </c>
      <c r="AA788" s="0" t="str">
        <f aca="false">IF(COUNT(F788:U788)&lt;16,"",SUM(F788:U788))</f>
        <v/>
      </c>
      <c r="AB788" s="0" t="str">
        <f aca="false">IF(W788="","",IF(W788&gt;=12,"MUY ALTO",IF(W788&gt;=9,"ALTO",IF(W788&gt;3,"MEDIO","BAJO"))))</f>
        <v/>
      </c>
      <c r="AC788" s="0" t="str">
        <f aca="false">IF(X788="","",IF(X788&gt;=12,"MUY ALTO",IF(X788&gt;=8,"ALTO",IF(X788&gt;2,"MEDIO","BAJO"))))</f>
        <v/>
      </c>
      <c r="AD788" s="0" t="str">
        <f aca="false">IF(Y788="","",IF(Y788&gt;=11,"MUY ALTO",IF(Y788&gt;=8,"ALTO",IF(Y788&gt;2,"MEDIO","BAJO"))))</f>
        <v/>
      </c>
      <c r="AE788" s="0" t="str">
        <f aca="false">IF(Z788="","",IF(Z788&gt;=8,"MUY ALTO",IF(Z788&gt;=4,"ALTO",IF(Z788&gt;0,"MEDIO","BAJO"))))</f>
        <v/>
      </c>
      <c r="AF788" s="0" t="str">
        <f aca="false">IF(AA788="","",IF(AA788&gt;=41,"MUY ALTO",IF(AA788&gt;=30,"ALTO",IF(AA788&gt;8,"MEDIO","BAJO"))))</f>
        <v/>
      </c>
      <c r="AG788" s="0" t="str">
        <f aca="false">IF(COUNT(F788:U788)&lt;16,"",IF(V788="SÍ","1. ATENCIÓN INMEDIATA",IF(COUNTIF(AB788:AE788,"MUY ALTO")&gt;0,"2. PRIORITARIO",IF(COUNTIF(AB788:AE788,"ALTO")&gt;0,"3. SEGUIMIENTO","4. SIN ALERTA"))))</f>
        <v/>
      </c>
    </row>
    <row r="789" customFormat="false" ht="15" hidden="false" customHeight="false" outlineLevel="0" collapsed="false">
      <c r="W789" s="0" t="str">
        <f aca="false">IF(COUNT(F789:U789)&lt;16,"",F789+J789+K789+S789)</f>
        <v/>
      </c>
      <c r="X789" s="0" t="str">
        <f aca="false">IF(COUNT(F789:U789)&lt;16,"",L789+P789+R789+T789)</f>
        <v/>
      </c>
      <c r="Y789" s="0" t="str">
        <f aca="false">IF(COUNT(F789:U789)&lt;16,"",G789+I789+M789+O789)</f>
        <v/>
      </c>
      <c r="Z789" s="0" t="str">
        <f aca="false">IF(COUNT(F789:U789)&lt;16,"",H789+N789+Q789+U789)</f>
        <v/>
      </c>
      <c r="AA789" s="0" t="str">
        <f aca="false">IF(COUNT(F789:U789)&lt;16,"",SUM(F789:U789))</f>
        <v/>
      </c>
      <c r="AB789" s="0" t="str">
        <f aca="false">IF(W789="","",IF(W789&gt;=12,"MUY ALTO",IF(W789&gt;=9,"ALTO",IF(W789&gt;3,"MEDIO","BAJO"))))</f>
        <v/>
      </c>
      <c r="AC789" s="0" t="str">
        <f aca="false">IF(X789="","",IF(X789&gt;=12,"MUY ALTO",IF(X789&gt;=8,"ALTO",IF(X789&gt;2,"MEDIO","BAJO"))))</f>
        <v/>
      </c>
      <c r="AD789" s="0" t="str">
        <f aca="false">IF(Y789="","",IF(Y789&gt;=11,"MUY ALTO",IF(Y789&gt;=8,"ALTO",IF(Y789&gt;2,"MEDIO","BAJO"))))</f>
        <v/>
      </c>
      <c r="AE789" s="0" t="str">
        <f aca="false">IF(Z789="","",IF(Z789&gt;=8,"MUY ALTO",IF(Z789&gt;=4,"ALTO",IF(Z789&gt;0,"MEDIO","BAJO"))))</f>
        <v/>
      </c>
      <c r="AF789" s="0" t="str">
        <f aca="false">IF(AA789="","",IF(AA789&gt;=41,"MUY ALTO",IF(AA789&gt;=30,"ALTO",IF(AA789&gt;8,"MEDIO","BAJO"))))</f>
        <v/>
      </c>
      <c r="AG789" s="0" t="str">
        <f aca="false">IF(COUNT(F789:U789)&lt;16,"",IF(V789="SÍ","1. ATENCIÓN INMEDIATA",IF(COUNTIF(AB789:AE789,"MUY ALTO")&gt;0,"2. PRIORITARIO",IF(COUNTIF(AB789:AE789,"ALTO")&gt;0,"3. SEGUIMIENTO","4. SIN ALERTA"))))</f>
        <v/>
      </c>
    </row>
    <row r="790" customFormat="false" ht="15" hidden="false" customHeight="false" outlineLevel="0" collapsed="false">
      <c r="W790" s="0" t="str">
        <f aca="false">IF(COUNT(F790:U790)&lt;16,"",F790+J790+K790+S790)</f>
        <v/>
      </c>
      <c r="X790" s="0" t="str">
        <f aca="false">IF(COUNT(F790:U790)&lt;16,"",L790+P790+R790+T790)</f>
        <v/>
      </c>
      <c r="Y790" s="0" t="str">
        <f aca="false">IF(COUNT(F790:U790)&lt;16,"",G790+I790+M790+O790)</f>
        <v/>
      </c>
      <c r="Z790" s="0" t="str">
        <f aca="false">IF(COUNT(F790:U790)&lt;16,"",H790+N790+Q790+U790)</f>
        <v/>
      </c>
      <c r="AA790" s="0" t="str">
        <f aca="false">IF(COUNT(F790:U790)&lt;16,"",SUM(F790:U790))</f>
        <v/>
      </c>
      <c r="AB790" s="0" t="str">
        <f aca="false">IF(W790="","",IF(W790&gt;=12,"MUY ALTO",IF(W790&gt;=9,"ALTO",IF(W790&gt;3,"MEDIO","BAJO"))))</f>
        <v/>
      </c>
      <c r="AC790" s="0" t="str">
        <f aca="false">IF(X790="","",IF(X790&gt;=12,"MUY ALTO",IF(X790&gt;=8,"ALTO",IF(X790&gt;2,"MEDIO","BAJO"))))</f>
        <v/>
      </c>
      <c r="AD790" s="0" t="str">
        <f aca="false">IF(Y790="","",IF(Y790&gt;=11,"MUY ALTO",IF(Y790&gt;=8,"ALTO",IF(Y790&gt;2,"MEDIO","BAJO"))))</f>
        <v/>
      </c>
      <c r="AE790" s="0" t="str">
        <f aca="false">IF(Z790="","",IF(Z790&gt;=8,"MUY ALTO",IF(Z790&gt;=4,"ALTO",IF(Z790&gt;0,"MEDIO","BAJO"))))</f>
        <v/>
      </c>
      <c r="AF790" s="0" t="str">
        <f aca="false">IF(AA790="","",IF(AA790&gt;=41,"MUY ALTO",IF(AA790&gt;=30,"ALTO",IF(AA790&gt;8,"MEDIO","BAJO"))))</f>
        <v/>
      </c>
      <c r="AG790" s="0" t="str">
        <f aca="false">IF(COUNT(F790:U790)&lt;16,"",IF(V790="SÍ","1. ATENCIÓN INMEDIATA",IF(COUNTIF(AB790:AE790,"MUY ALTO")&gt;0,"2. PRIORITARIO",IF(COUNTIF(AB790:AE790,"ALTO")&gt;0,"3. SEGUIMIENTO","4. SIN ALERTA"))))</f>
        <v/>
      </c>
    </row>
    <row r="791" customFormat="false" ht="15" hidden="false" customHeight="false" outlineLevel="0" collapsed="false">
      <c r="W791" s="0" t="str">
        <f aca="false">IF(COUNT(F791:U791)&lt;16,"",F791+J791+K791+S791)</f>
        <v/>
      </c>
      <c r="X791" s="0" t="str">
        <f aca="false">IF(COUNT(F791:U791)&lt;16,"",L791+P791+R791+T791)</f>
        <v/>
      </c>
      <c r="Y791" s="0" t="str">
        <f aca="false">IF(COUNT(F791:U791)&lt;16,"",G791+I791+M791+O791)</f>
        <v/>
      </c>
      <c r="Z791" s="0" t="str">
        <f aca="false">IF(COUNT(F791:U791)&lt;16,"",H791+N791+Q791+U791)</f>
        <v/>
      </c>
      <c r="AA791" s="0" t="str">
        <f aca="false">IF(COUNT(F791:U791)&lt;16,"",SUM(F791:U791))</f>
        <v/>
      </c>
      <c r="AB791" s="0" t="str">
        <f aca="false">IF(W791="","",IF(W791&gt;=12,"MUY ALTO",IF(W791&gt;=9,"ALTO",IF(W791&gt;3,"MEDIO","BAJO"))))</f>
        <v/>
      </c>
      <c r="AC791" s="0" t="str">
        <f aca="false">IF(X791="","",IF(X791&gt;=12,"MUY ALTO",IF(X791&gt;=8,"ALTO",IF(X791&gt;2,"MEDIO","BAJO"))))</f>
        <v/>
      </c>
      <c r="AD791" s="0" t="str">
        <f aca="false">IF(Y791="","",IF(Y791&gt;=11,"MUY ALTO",IF(Y791&gt;=8,"ALTO",IF(Y791&gt;2,"MEDIO","BAJO"))))</f>
        <v/>
      </c>
      <c r="AE791" s="0" t="str">
        <f aca="false">IF(Z791="","",IF(Z791&gt;=8,"MUY ALTO",IF(Z791&gt;=4,"ALTO",IF(Z791&gt;0,"MEDIO","BAJO"))))</f>
        <v/>
      </c>
      <c r="AF791" s="0" t="str">
        <f aca="false">IF(AA791="","",IF(AA791&gt;=41,"MUY ALTO",IF(AA791&gt;=30,"ALTO",IF(AA791&gt;8,"MEDIO","BAJO"))))</f>
        <v/>
      </c>
      <c r="AG791" s="0" t="str">
        <f aca="false">IF(COUNT(F791:U791)&lt;16,"",IF(V791="SÍ","1. ATENCIÓN INMEDIATA",IF(COUNTIF(AB791:AE791,"MUY ALTO")&gt;0,"2. PRIORITARIO",IF(COUNTIF(AB791:AE791,"ALTO")&gt;0,"3. SEGUIMIENTO","4. SIN ALERTA"))))</f>
        <v/>
      </c>
    </row>
    <row r="792" customFormat="false" ht="15" hidden="false" customHeight="false" outlineLevel="0" collapsed="false">
      <c r="W792" s="0" t="str">
        <f aca="false">IF(COUNT(F792:U792)&lt;16,"",F792+J792+K792+S792)</f>
        <v/>
      </c>
      <c r="X792" s="0" t="str">
        <f aca="false">IF(COUNT(F792:U792)&lt;16,"",L792+P792+R792+T792)</f>
        <v/>
      </c>
      <c r="Y792" s="0" t="str">
        <f aca="false">IF(COUNT(F792:U792)&lt;16,"",G792+I792+M792+O792)</f>
        <v/>
      </c>
      <c r="Z792" s="0" t="str">
        <f aca="false">IF(COUNT(F792:U792)&lt;16,"",H792+N792+Q792+U792)</f>
        <v/>
      </c>
      <c r="AA792" s="0" t="str">
        <f aca="false">IF(COUNT(F792:U792)&lt;16,"",SUM(F792:U792))</f>
        <v/>
      </c>
      <c r="AB792" s="0" t="str">
        <f aca="false">IF(W792="","",IF(W792&gt;=12,"MUY ALTO",IF(W792&gt;=9,"ALTO",IF(W792&gt;3,"MEDIO","BAJO"))))</f>
        <v/>
      </c>
      <c r="AC792" s="0" t="str">
        <f aca="false">IF(X792="","",IF(X792&gt;=12,"MUY ALTO",IF(X792&gt;=8,"ALTO",IF(X792&gt;2,"MEDIO","BAJO"))))</f>
        <v/>
      </c>
      <c r="AD792" s="0" t="str">
        <f aca="false">IF(Y792="","",IF(Y792&gt;=11,"MUY ALTO",IF(Y792&gt;=8,"ALTO",IF(Y792&gt;2,"MEDIO","BAJO"))))</f>
        <v/>
      </c>
      <c r="AE792" s="0" t="str">
        <f aca="false">IF(Z792="","",IF(Z792&gt;=8,"MUY ALTO",IF(Z792&gt;=4,"ALTO",IF(Z792&gt;0,"MEDIO","BAJO"))))</f>
        <v/>
      </c>
      <c r="AF792" s="0" t="str">
        <f aca="false">IF(AA792="","",IF(AA792&gt;=41,"MUY ALTO",IF(AA792&gt;=30,"ALTO",IF(AA792&gt;8,"MEDIO","BAJO"))))</f>
        <v/>
      </c>
      <c r="AG792" s="0" t="str">
        <f aca="false">IF(COUNT(F792:U792)&lt;16,"",IF(V792="SÍ","1. ATENCIÓN INMEDIATA",IF(COUNTIF(AB792:AE792,"MUY ALTO")&gt;0,"2. PRIORITARIO",IF(COUNTIF(AB792:AE792,"ALTO")&gt;0,"3. SEGUIMIENTO","4. SIN ALERTA"))))</f>
        <v/>
      </c>
    </row>
    <row r="793" customFormat="false" ht="15" hidden="false" customHeight="false" outlineLevel="0" collapsed="false">
      <c r="W793" s="0" t="str">
        <f aca="false">IF(COUNT(F793:U793)&lt;16,"",F793+J793+K793+S793)</f>
        <v/>
      </c>
      <c r="X793" s="0" t="str">
        <f aca="false">IF(COUNT(F793:U793)&lt;16,"",L793+P793+R793+T793)</f>
        <v/>
      </c>
      <c r="Y793" s="0" t="str">
        <f aca="false">IF(COUNT(F793:U793)&lt;16,"",G793+I793+M793+O793)</f>
        <v/>
      </c>
      <c r="Z793" s="0" t="str">
        <f aca="false">IF(COUNT(F793:U793)&lt;16,"",H793+N793+Q793+U793)</f>
        <v/>
      </c>
      <c r="AA793" s="0" t="str">
        <f aca="false">IF(COUNT(F793:U793)&lt;16,"",SUM(F793:U793))</f>
        <v/>
      </c>
      <c r="AB793" s="0" t="str">
        <f aca="false">IF(W793="","",IF(W793&gt;=12,"MUY ALTO",IF(W793&gt;=9,"ALTO",IF(W793&gt;3,"MEDIO","BAJO"))))</f>
        <v/>
      </c>
      <c r="AC793" s="0" t="str">
        <f aca="false">IF(X793="","",IF(X793&gt;=12,"MUY ALTO",IF(X793&gt;=8,"ALTO",IF(X793&gt;2,"MEDIO","BAJO"))))</f>
        <v/>
      </c>
      <c r="AD793" s="0" t="str">
        <f aca="false">IF(Y793="","",IF(Y793&gt;=11,"MUY ALTO",IF(Y793&gt;=8,"ALTO",IF(Y793&gt;2,"MEDIO","BAJO"))))</f>
        <v/>
      </c>
      <c r="AE793" s="0" t="str">
        <f aca="false">IF(Z793="","",IF(Z793&gt;=8,"MUY ALTO",IF(Z793&gt;=4,"ALTO",IF(Z793&gt;0,"MEDIO","BAJO"))))</f>
        <v/>
      </c>
      <c r="AF793" s="0" t="str">
        <f aca="false">IF(AA793="","",IF(AA793&gt;=41,"MUY ALTO",IF(AA793&gt;=30,"ALTO",IF(AA793&gt;8,"MEDIO","BAJO"))))</f>
        <v/>
      </c>
      <c r="AG793" s="0" t="str">
        <f aca="false">IF(COUNT(F793:U793)&lt;16,"",IF(V793="SÍ","1. ATENCIÓN INMEDIATA",IF(COUNTIF(AB793:AE793,"MUY ALTO")&gt;0,"2. PRIORITARIO",IF(COUNTIF(AB793:AE793,"ALTO")&gt;0,"3. SEGUIMIENTO","4. SIN ALERTA"))))</f>
        <v/>
      </c>
    </row>
    <row r="794" customFormat="false" ht="15" hidden="false" customHeight="false" outlineLevel="0" collapsed="false">
      <c r="W794" s="0" t="str">
        <f aca="false">IF(COUNT(F794:U794)&lt;16,"",F794+J794+K794+S794)</f>
        <v/>
      </c>
      <c r="X794" s="0" t="str">
        <f aca="false">IF(COUNT(F794:U794)&lt;16,"",L794+P794+R794+T794)</f>
        <v/>
      </c>
      <c r="Y794" s="0" t="str">
        <f aca="false">IF(COUNT(F794:U794)&lt;16,"",G794+I794+M794+O794)</f>
        <v/>
      </c>
      <c r="Z794" s="0" t="str">
        <f aca="false">IF(COUNT(F794:U794)&lt;16,"",H794+N794+Q794+U794)</f>
        <v/>
      </c>
      <c r="AA794" s="0" t="str">
        <f aca="false">IF(COUNT(F794:U794)&lt;16,"",SUM(F794:U794))</f>
        <v/>
      </c>
      <c r="AB794" s="0" t="str">
        <f aca="false">IF(W794="","",IF(W794&gt;=12,"MUY ALTO",IF(W794&gt;=9,"ALTO",IF(W794&gt;3,"MEDIO","BAJO"))))</f>
        <v/>
      </c>
      <c r="AC794" s="0" t="str">
        <f aca="false">IF(X794="","",IF(X794&gt;=12,"MUY ALTO",IF(X794&gt;=8,"ALTO",IF(X794&gt;2,"MEDIO","BAJO"))))</f>
        <v/>
      </c>
      <c r="AD794" s="0" t="str">
        <f aca="false">IF(Y794="","",IF(Y794&gt;=11,"MUY ALTO",IF(Y794&gt;=8,"ALTO",IF(Y794&gt;2,"MEDIO","BAJO"))))</f>
        <v/>
      </c>
      <c r="AE794" s="0" t="str">
        <f aca="false">IF(Z794="","",IF(Z794&gt;=8,"MUY ALTO",IF(Z794&gt;=4,"ALTO",IF(Z794&gt;0,"MEDIO","BAJO"))))</f>
        <v/>
      </c>
      <c r="AF794" s="0" t="str">
        <f aca="false">IF(AA794="","",IF(AA794&gt;=41,"MUY ALTO",IF(AA794&gt;=30,"ALTO",IF(AA794&gt;8,"MEDIO","BAJO"))))</f>
        <v/>
      </c>
      <c r="AG794" s="0" t="str">
        <f aca="false">IF(COUNT(F794:U794)&lt;16,"",IF(V794="SÍ","1. ATENCIÓN INMEDIATA",IF(COUNTIF(AB794:AE794,"MUY ALTO")&gt;0,"2. PRIORITARIO",IF(COUNTIF(AB794:AE794,"ALTO")&gt;0,"3. SEGUIMIENTO","4. SIN ALERTA"))))</f>
        <v/>
      </c>
    </row>
    <row r="795" customFormat="false" ht="15" hidden="false" customHeight="false" outlineLevel="0" collapsed="false">
      <c r="W795" s="0" t="str">
        <f aca="false">IF(COUNT(F795:U795)&lt;16,"",F795+J795+K795+S795)</f>
        <v/>
      </c>
      <c r="X795" s="0" t="str">
        <f aca="false">IF(COUNT(F795:U795)&lt;16,"",L795+P795+R795+T795)</f>
        <v/>
      </c>
      <c r="Y795" s="0" t="str">
        <f aca="false">IF(COUNT(F795:U795)&lt;16,"",G795+I795+M795+O795)</f>
        <v/>
      </c>
      <c r="Z795" s="0" t="str">
        <f aca="false">IF(COUNT(F795:U795)&lt;16,"",H795+N795+Q795+U795)</f>
        <v/>
      </c>
      <c r="AA795" s="0" t="str">
        <f aca="false">IF(COUNT(F795:U795)&lt;16,"",SUM(F795:U795))</f>
        <v/>
      </c>
      <c r="AB795" s="0" t="str">
        <f aca="false">IF(W795="","",IF(W795&gt;=12,"MUY ALTO",IF(W795&gt;=9,"ALTO",IF(W795&gt;3,"MEDIO","BAJO"))))</f>
        <v/>
      </c>
      <c r="AC795" s="0" t="str">
        <f aca="false">IF(X795="","",IF(X795&gt;=12,"MUY ALTO",IF(X795&gt;=8,"ALTO",IF(X795&gt;2,"MEDIO","BAJO"))))</f>
        <v/>
      </c>
      <c r="AD795" s="0" t="str">
        <f aca="false">IF(Y795="","",IF(Y795&gt;=11,"MUY ALTO",IF(Y795&gt;=8,"ALTO",IF(Y795&gt;2,"MEDIO","BAJO"))))</f>
        <v/>
      </c>
      <c r="AE795" s="0" t="str">
        <f aca="false">IF(Z795="","",IF(Z795&gt;=8,"MUY ALTO",IF(Z795&gt;=4,"ALTO",IF(Z795&gt;0,"MEDIO","BAJO"))))</f>
        <v/>
      </c>
      <c r="AF795" s="0" t="str">
        <f aca="false">IF(AA795="","",IF(AA795&gt;=41,"MUY ALTO",IF(AA795&gt;=30,"ALTO",IF(AA795&gt;8,"MEDIO","BAJO"))))</f>
        <v/>
      </c>
      <c r="AG795" s="0" t="str">
        <f aca="false">IF(COUNT(F795:U795)&lt;16,"",IF(V795="SÍ","1. ATENCIÓN INMEDIATA",IF(COUNTIF(AB795:AE795,"MUY ALTO")&gt;0,"2. PRIORITARIO",IF(COUNTIF(AB795:AE795,"ALTO")&gt;0,"3. SEGUIMIENTO","4. SIN ALERTA"))))</f>
        <v/>
      </c>
    </row>
    <row r="796" customFormat="false" ht="15" hidden="false" customHeight="false" outlineLevel="0" collapsed="false">
      <c r="W796" s="0" t="str">
        <f aca="false">IF(COUNT(F796:U796)&lt;16,"",F796+J796+K796+S796)</f>
        <v/>
      </c>
      <c r="X796" s="0" t="str">
        <f aca="false">IF(COUNT(F796:U796)&lt;16,"",L796+P796+R796+T796)</f>
        <v/>
      </c>
      <c r="Y796" s="0" t="str">
        <f aca="false">IF(COUNT(F796:U796)&lt;16,"",G796+I796+M796+O796)</f>
        <v/>
      </c>
      <c r="Z796" s="0" t="str">
        <f aca="false">IF(COUNT(F796:U796)&lt;16,"",H796+N796+Q796+U796)</f>
        <v/>
      </c>
      <c r="AA796" s="0" t="str">
        <f aca="false">IF(COUNT(F796:U796)&lt;16,"",SUM(F796:U796))</f>
        <v/>
      </c>
      <c r="AB796" s="0" t="str">
        <f aca="false">IF(W796="","",IF(W796&gt;=12,"MUY ALTO",IF(W796&gt;=9,"ALTO",IF(W796&gt;3,"MEDIO","BAJO"))))</f>
        <v/>
      </c>
      <c r="AC796" s="0" t="str">
        <f aca="false">IF(X796="","",IF(X796&gt;=12,"MUY ALTO",IF(X796&gt;=8,"ALTO",IF(X796&gt;2,"MEDIO","BAJO"))))</f>
        <v/>
      </c>
      <c r="AD796" s="0" t="str">
        <f aca="false">IF(Y796="","",IF(Y796&gt;=11,"MUY ALTO",IF(Y796&gt;=8,"ALTO",IF(Y796&gt;2,"MEDIO","BAJO"))))</f>
        <v/>
      </c>
      <c r="AE796" s="0" t="str">
        <f aca="false">IF(Z796="","",IF(Z796&gt;=8,"MUY ALTO",IF(Z796&gt;=4,"ALTO",IF(Z796&gt;0,"MEDIO","BAJO"))))</f>
        <v/>
      </c>
      <c r="AF796" s="0" t="str">
        <f aca="false">IF(AA796="","",IF(AA796&gt;=41,"MUY ALTO",IF(AA796&gt;=30,"ALTO",IF(AA796&gt;8,"MEDIO","BAJO"))))</f>
        <v/>
      </c>
      <c r="AG796" s="0" t="str">
        <f aca="false">IF(COUNT(F796:U796)&lt;16,"",IF(V796="SÍ","1. ATENCIÓN INMEDIATA",IF(COUNTIF(AB796:AE796,"MUY ALTO")&gt;0,"2. PRIORITARIO",IF(COUNTIF(AB796:AE796,"ALTO")&gt;0,"3. SEGUIMIENTO","4. SIN ALERTA"))))</f>
        <v/>
      </c>
    </row>
    <row r="797" customFormat="false" ht="15" hidden="false" customHeight="false" outlineLevel="0" collapsed="false">
      <c r="W797" s="0" t="str">
        <f aca="false">IF(COUNT(F797:U797)&lt;16,"",F797+J797+K797+S797)</f>
        <v/>
      </c>
      <c r="X797" s="0" t="str">
        <f aca="false">IF(COUNT(F797:U797)&lt;16,"",L797+P797+R797+T797)</f>
        <v/>
      </c>
      <c r="Y797" s="0" t="str">
        <f aca="false">IF(COUNT(F797:U797)&lt;16,"",G797+I797+M797+O797)</f>
        <v/>
      </c>
      <c r="Z797" s="0" t="str">
        <f aca="false">IF(COUNT(F797:U797)&lt;16,"",H797+N797+Q797+U797)</f>
        <v/>
      </c>
      <c r="AA797" s="0" t="str">
        <f aca="false">IF(COUNT(F797:U797)&lt;16,"",SUM(F797:U797))</f>
        <v/>
      </c>
      <c r="AB797" s="0" t="str">
        <f aca="false">IF(W797="","",IF(W797&gt;=12,"MUY ALTO",IF(W797&gt;=9,"ALTO",IF(W797&gt;3,"MEDIO","BAJO"))))</f>
        <v/>
      </c>
      <c r="AC797" s="0" t="str">
        <f aca="false">IF(X797="","",IF(X797&gt;=12,"MUY ALTO",IF(X797&gt;=8,"ALTO",IF(X797&gt;2,"MEDIO","BAJO"))))</f>
        <v/>
      </c>
      <c r="AD797" s="0" t="str">
        <f aca="false">IF(Y797="","",IF(Y797&gt;=11,"MUY ALTO",IF(Y797&gt;=8,"ALTO",IF(Y797&gt;2,"MEDIO","BAJO"))))</f>
        <v/>
      </c>
      <c r="AE797" s="0" t="str">
        <f aca="false">IF(Z797="","",IF(Z797&gt;=8,"MUY ALTO",IF(Z797&gt;=4,"ALTO",IF(Z797&gt;0,"MEDIO","BAJO"))))</f>
        <v/>
      </c>
      <c r="AF797" s="0" t="str">
        <f aca="false">IF(AA797="","",IF(AA797&gt;=41,"MUY ALTO",IF(AA797&gt;=30,"ALTO",IF(AA797&gt;8,"MEDIO","BAJO"))))</f>
        <v/>
      </c>
      <c r="AG797" s="0" t="str">
        <f aca="false">IF(COUNT(F797:U797)&lt;16,"",IF(V797="SÍ","1. ATENCIÓN INMEDIATA",IF(COUNTIF(AB797:AE797,"MUY ALTO")&gt;0,"2. PRIORITARIO",IF(COUNTIF(AB797:AE797,"ALTO")&gt;0,"3. SEGUIMIENTO","4. SIN ALERTA"))))</f>
        <v/>
      </c>
    </row>
    <row r="798" customFormat="false" ht="15" hidden="false" customHeight="false" outlineLevel="0" collapsed="false">
      <c r="W798" s="0" t="str">
        <f aca="false">IF(COUNT(F798:U798)&lt;16,"",F798+J798+K798+S798)</f>
        <v/>
      </c>
      <c r="X798" s="0" t="str">
        <f aca="false">IF(COUNT(F798:U798)&lt;16,"",L798+P798+R798+T798)</f>
        <v/>
      </c>
      <c r="Y798" s="0" t="str">
        <f aca="false">IF(COUNT(F798:U798)&lt;16,"",G798+I798+M798+O798)</f>
        <v/>
      </c>
      <c r="Z798" s="0" t="str">
        <f aca="false">IF(COUNT(F798:U798)&lt;16,"",H798+N798+Q798+U798)</f>
        <v/>
      </c>
      <c r="AA798" s="0" t="str">
        <f aca="false">IF(COUNT(F798:U798)&lt;16,"",SUM(F798:U798))</f>
        <v/>
      </c>
      <c r="AB798" s="0" t="str">
        <f aca="false">IF(W798="","",IF(W798&gt;=12,"MUY ALTO",IF(W798&gt;=9,"ALTO",IF(W798&gt;3,"MEDIO","BAJO"))))</f>
        <v/>
      </c>
      <c r="AC798" s="0" t="str">
        <f aca="false">IF(X798="","",IF(X798&gt;=12,"MUY ALTO",IF(X798&gt;=8,"ALTO",IF(X798&gt;2,"MEDIO","BAJO"))))</f>
        <v/>
      </c>
      <c r="AD798" s="0" t="str">
        <f aca="false">IF(Y798="","",IF(Y798&gt;=11,"MUY ALTO",IF(Y798&gt;=8,"ALTO",IF(Y798&gt;2,"MEDIO","BAJO"))))</f>
        <v/>
      </c>
      <c r="AE798" s="0" t="str">
        <f aca="false">IF(Z798="","",IF(Z798&gt;=8,"MUY ALTO",IF(Z798&gt;=4,"ALTO",IF(Z798&gt;0,"MEDIO","BAJO"))))</f>
        <v/>
      </c>
      <c r="AF798" s="0" t="str">
        <f aca="false">IF(AA798="","",IF(AA798&gt;=41,"MUY ALTO",IF(AA798&gt;=30,"ALTO",IF(AA798&gt;8,"MEDIO","BAJO"))))</f>
        <v/>
      </c>
      <c r="AG798" s="0" t="str">
        <f aca="false">IF(COUNT(F798:U798)&lt;16,"",IF(V798="SÍ","1. ATENCIÓN INMEDIATA",IF(COUNTIF(AB798:AE798,"MUY ALTO")&gt;0,"2. PRIORITARIO",IF(COUNTIF(AB798:AE798,"ALTO")&gt;0,"3. SEGUIMIENTO","4. SIN ALERTA"))))</f>
        <v/>
      </c>
    </row>
    <row r="799" customFormat="false" ht="15" hidden="false" customHeight="false" outlineLevel="0" collapsed="false">
      <c r="W799" s="0" t="str">
        <f aca="false">IF(COUNT(F799:U799)&lt;16,"",F799+J799+K799+S799)</f>
        <v/>
      </c>
      <c r="X799" s="0" t="str">
        <f aca="false">IF(COUNT(F799:U799)&lt;16,"",L799+P799+R799+T799)</f>
        <v/>
      </c>
      <c r="Y799" s="0" t="str">
        <f aca="false">IF(COUNT(F799:U799)&lt;16,"",G799+I799+M799+O799)</f>
        <v/>
      </c>
      <c r="Z799" s="0" t="str">
        <f aca="false">IF(COUNT(F799:U799)&lt;16,"",H799+N799+Q799+U799)</f>
        <v/>
      </c>
      <c r="AA799" s="0" t="str">
        <f aca="false">IF(COUNT(F799:U799)&lt;16,"",SUM(F799:U799))</f>
        <v/>
      </c>
      <c r="AB799" s="0" t="str">
        <f aca="false">IF(W799="","",IF(W799&gt;=12,"MUY ALTO",IF(W799&gt;=9,"ALTO",IF(W799&gt;3,"MEDIO","BAJO"))))</f>
        <v/>
      </c>
      <c r="AC799" s="0" t="str">
        <f aca="false">IF(X799="","",IF(X799&gt;=12,"MUY ALTO",IF(X799&gt;=8,"ALTO",IF(X799&gt;2,"MEDIO","BAJO"))))</f>
        <v/>
      </c>
      <c r="AD799" s="0" t="str">
        <f aca="false">IF(Y799="","",IF(Y799&gt;=11,"MUY ALTO",IF(Y799&gt;=8,"ALTO",IF(Y799&gt;2,"MEDIO","BAJO"))))</f>
        <v/>
      </c>
      <c r="AE799" s="0" t="str">
        <f aca="false">IF(Z799="","",IF(Z799&gt;=8,"MUY ALTO",IF(Z799&gt;=4,"ALTO",IF(Z799&gt;0,"MEDIO","BAJO"))))</f>
        <v/>
      </c>
      <c r="AF799" s="0" t="str">
        <f aca="false">IF(AA799="","",IF(AA799&gt;=41,"MUY ALTO",IF(AA799&gt;=30,"ALTO",IF(AA799&gt;8,"MEDIO","BAJO"))))</f>
        <v/>
      </c>
      <c r="AG799" s="0" t="str">
        <f aca="false">IF(COUNT(F799:U799)&lt;16,"",IF(V799="SÍ","1. ATENCIÓN INMEDIATA",IF(COUNTIF(AB799:AE799,"MUY ALTO")&gt;0,"2. PRIORITARIO",IF(COUNTIF(AB799:AE799,"ALTO")&gt;0,"3. SEGUIMIENTO","4. SIN ALERTA"))))</f>
        <v/>
      </c>
    </row>
    <row r="800" customFormat="false" ht="15" hidden="false" customHeight="false" outlineLevel="0" collapsed="false">
      <c r="W800" s="0" t="str">
        <f aca="false">IF(COUNT(F800:U800)&lt;16,"",F800+J800+K800+S800)</f>
        <v/>
      </c>
      <c r="X800" s="0" t="str">
        <f aca="false">IF(COUNT(F800:U800)&lt;16,"",L800+P800+R800+T800)</f>
        <v/>
      </c>
      <c r="Y800" s="0" t="str">
        <f aca="false">IF(COUNT(F800:U800)&lt;16,"",G800+I800+M800+O800)</f>
        <v/>
      </c>
      <c r="Z800" s="0" t="str">
        <f aca="false">IF(COUNT(F800:U800)&lt;16,"",H800+N800+Q800+U800)</f>
        <v/>
      </c>
      <c r="AA800" s="0" t="str">
        <f aca="false">IF(COUNT(F800:U800)&lt;16,"",SUM(F800:U800))</f>
        <v/>
      </c>
      <c r="AB800" s="0" t="str">
        <f aca="false">IF(W800="","",IF(W800&gt;=12,"MUY ALTO",IF(W800&gt;=9,"ALTO",IF(W800&gt;3,"MEDIO","BAJO"))))</f>
        <v/>
      </c>
      <c r="AC800" s="0" t="str">
        <f aca="false">IF(X800="","",IF(X800&gt;=12,"MUY ALTO",IF(X800&gt;=8,"ALTO",IF(X800&gt;2,"MEDIO","BAJO"))))</f>
        <v/>
      </c>
      <c r="AD800" s="0" t="str">
        <f aca="false">IF(Y800="","",IF(Y800&gt;=11,"MUY ALTO",IF(Y800&gt;=8,"ALTO",IF(Y800&gt;2,"MEDIO","BAJO"))))</f>
        <v/>
      </c>
      <c r="AE800" s="0" t="str">
        <f aca="false">IF(Z800="","",IF(Z800&gt;=8,"MUY ALTO",IF(Z800&gt;=4,"ALTO",IF(Z800&gt;0,"MEDIO","BAJO"))))</f>
        <v/>
      </c>
      <c r="AF800" s="0" t="str">
        <f aca="false">IF(AA800="","",IF(AA800&gt;=41,"MUY ALTO",IF(AA800&gt;=30,"ALTO",IF(AA800&gt;8,"MEDIO","BAJO"))))</f>
        <v/>
      </c>
      <c r="AG800" s="0" t="str">
        <f aca="false">IF(COUNT(F800:U800)&lt;16,"",IF(V800="SÍ","1. ATENCIÓN INMEDIATA",IF(COUNTIF(AB800:AE800,"MUY ALTO")&gt;0,"2. PRIORITARIO",IF(COUNTIF(AB800:AE800,"ALTO")&gt;0,"3. SEGUIMIENTO","4. SIN ALERTA"))))</f>
        <v/>
      </c>
    </row>
    <row r="801" customFormat="false" ht="15" hidden="false" customHeight="false" outlineLevel="0" collapsed="false">
      <c r="W801" s="0" t="str">
        <f aca="false">IF(COUNT(F801:U801)&lt;16,"",F801+J801+K801+S801)</f>
        <v/>
      </c>
      <c r="X801" s="0" t="str">
        <f aca="false">IF(COUNT(F801:U801)&lt;16,"",L801+P801+R801+T801)</f>
        <v/>
      </c>
      <c r="Y801" s="0" t="str">
        <f aca="false">IF(COUNT(F801:U801)&lt;16,"",G801+I801+M801+O801)</f>
        <v/>
      </c>
      <c r="Z801" s="0" t="str">
        <f aca="false">IF(COUNT(F801:U801)&lt;16,"",H801+N801+Q801+U801)</f>
        <v/>
      </c>
      <c r="AA801" s="0" t="str">
        <f aca="false">IF(COUNT(F801:U801)&lt;16,"",SUM(F801:U801))</f>
        <v/>
      </c>
      <c r="AB801" s="0" t="str">
        <f aca="false">IF(W801="","",IF(W801&gt;=12,"MUY ALTO",IF(W801&gt;=9,"ALTO",IF(W801&gt;3,"MEDIO","BAJO"))))</f>
        <v/>
      </c>
      <c r="AC801" s="0" t="str">
        <f aca="false">IF(X801="","",IF(X801&gt;=12,"MUY ALTO",IF(X801&gt;=8,"ALTO",IF(X801&gt;2,"MEDIO","BAJO"))))</f>
        <v/>
      </c>
      <c r="AD801" s="0" t="str">
        <f aca="false">IF(Y801="","",IF(Y801&gt;=11,"MUY ALTO",IF(Y801&gt;=8,"ALTO",IF(Y801&gt;2,"MEDIO","BAJO"))))</f>
        <v/>
      </c>
      <c r="AE801" s="0" t="str">
        <f aca="false">IF(Z801="","",IF(Z801&gt;=8,"MUY ALTO",IF(Z801&gt;=4,"ALTO",IF(Z801&gt;0,"MEDIO","BAJO"))))</f>
        <v/>
      </c>
      <c r="AF801" s="0" t="str">
        <f aca="false">IF(AA801="","",IF(AA801&gt;=41,"MUY ALTO",IF(AA801&gt;=30,"ALTO",IF(AA801&gt;8,"MEDIO","BAJO"))))</f>
        <v/>
      </c>
      <c r="AG801" s="0" t="str">
        <f aca="false">IF(COUNT(F801:U801)&lt;16,"",IF(V801="SÍ","1. ATENCIÓN INMEDIATA",IF(COUNTIF(AB801:AE801,"MUY ALTO")&gt;0,"2. PRIORITARIO",IF(COUNTIF(AB801:AE801,"ALTO")&gt;0,"3. SEGUIMIENTO","4. SIN ALERTA"))))</f>
        <v/>
      </c>
    </row>
    <row r="802" customFormat="false" ht="15" hidden="false" customHeight="false" outlineLevel="0" collapsed="false">
      <c r="W802" s="0" t="str">
        <f aca="false">IF(COUNT(F802:U802)&lt;16,"",F802+J802+K802+S802)</f>
        <v/>
      </c>
      <c r="X802" s="0" t="str">
        <f aca="false">IF(COUNT(F802:U802)&lt;16,"",L802+P802+R802+T802)</f>
        <v/>
      </c>
      <c r="Y802" s="0" t="str">
        <f aca="false">IF(COUNT(F802:U802)&lt;16,"",G802+I802+M802+O802)</f>
        <v/>
      </c>
      <c r="Z802" s="0" t="str">
        <f aca="false">IF(COUNT(F802:U802)&lt;16,"",H802+N802+Q802+U802)</f>
        <v/>
      </c>
      <c r="AA802" s="0" t="str">
        <f aca="false">IF(COUNT(F802:U802)&lt;16,"",SUM(F802:U802))</f>
        <v/>
      </c>
      <c r="AB802" s="0" t="str">
        <f aca="false">IF(W802="","",IF(W802&gt;=12,"MUY ALTO",IF(W802&gt;=9,"ALTO",IF(W802&gt;3,"MEDIO","BAJO"))))</f>
        <v/>
      </c>
      <c r="AC802" s="0" t="str">
        <f aca="false">IF(X802="","",IF(X802&gt;=12,"MUY ALTO",IF(X802&gt;=8,"ALTO",IF(X802&gt;2,"MEDIO","BAJO"))))</f>
        <v/>
      </c>
      <c r="AD802" s="0" t="str">
        <f aca="false">IF(Y802="","",IF(Y802&gt;=11,"MUY ALTO",IF(Y802&gt;=8,"ALTO",IF(Y802&gt;2,"MEDIO","BAJO"))))</f>
        <v/>
      </c>
      <c r="AE802" s="0" t="str">
        <f aca="false">IF(Z802="","",IF(Z802&gt;=8,"MUY ALTO",IF(Z802&gt;=4,"ALTO",IF(Z802&gt;0,"MEDIO","BAJO"))))</f>
        <v/>
      </c>
      <c r="AF802" s="0" t="str">
        <f aca="false">IF(AA802="","",IF(AA802&gt;=41,"MUY ALTO",IF(AA802&gt;=30,"ALTO",IF(AA802&gt;8,"MEDIO","BAJO"))))</f>
        <v/>
      </c>
      <c r="AG802" s="0" t="str">
        <f aca="false">IF(COUNT(F802:U802)&lt;16,"",IF(V802="SÍ","1. ATENCIÓN INMEDIATA",IF(COUNTIF(AB802:AE802,"MUY ALTO")&gt;0,"2. PRIORITARIO",IF(COUNTIF(AB802:AE802,"ALTO")&gt;0,"3. SEGUIMIENTO","4. SIN ALERTA"))))</f>
        <v/>
      </c>
    </row>
    <row r="803" customFormat="false" ht="15" hidden="false" customHeight="false" outlineLevel="0" collapsed="false">
      <c r="W803" s="0" t="str">
        <f aca="false">IF(COUNT(F803:U803)&lt;16,"",F803+J803+K803+S803)</f>
        <v/>
      </c>
      <c r="X803" s="0" t="str">
        <f aca="false">IF(COUNT(F803:U803)&lt;16,"",L803+P803+R803+T803)</f>
        <v/>
      </c>
      <c r="Y803" s="0" t="str">
        <f aca="false">IF(COUNT(F803:U803)&lt;16,"",G803+I803+M803+O803)</f>
        <v/>
      </c>
      <c r="Z803" s="0" t="str">
        <f aca="false">IF(COUNT(F803:U803)&lt;16,"",H803+N803+Q803+U803)</f>
        <v/>
      </c>
      <c r="AA803" s="0" t="str">
        <f aca="false">IF(COUNT(F803:U803)&lt;16,"",SUM(F803:U803))</f>
        <v/>
      </c>
      <c r="AB803" s="0" t="str">
        <f aca="false">IF(W803="","",IF(W803&gt;=12,"MUY ALTO",IF(W803&gt;=9,"ALTO",IF(W803&gt;3,"MEDIO","BAJO"))))</f>
        <v/>
      </c>
      <c r="AC803" s="0" t="str">
        <f aca="false">IF(X803="","",IF(X803&gt;=12,"MUY ALTO",IF(X803&gt;=8,"ALTO",IF(X803&gt;2,"MEDIO","BAJO"))))</f>
        <v/>
      </c>
      <c r="AD803" s="0" t="str">
        <f aca="false">IF(Y803="","",IF(Y803&gt;=11,"MUY ALTO",IF(Y803&gt;=8,"ALTO",IF(Y803&gt;2,"MEDIO","BAJO"))))</f>
        <v/>
      </c>
      <c r="AE803" s="0" t="str">
        <f aca="false">IF(Z803="","",IF(Z803&gt;=8,"MUY ALTO",IF(Z803&gt;=4,"ALTO",IF(Z803&gt;0,"MEDIO","BAJO"))))</f>
        <v/>
      </c>
      <c r="AF803" s="0" t="str">
        <f aca="false">IF(AA803="","",IF(AA803&gt;=41,"MUY ALTO",IF(AA803&gt;=30,"ALTO",IF(AA803&gt;8,"MEDIO","BAJO"))))</f>
        <v/>
      </c>
      <c r="AG803" s="0" t="str">
        <f aca="false">IF(COUNT(F803:U803)&lt;16,"",IF(V803="SÍ","1. ATENCIÓN INMEDIATA",IF(COUNTIF(AB803:AE803,"MUY ALTO")&gt;0,"2. PRIORITARIO",IF(COUNTIF(AB803:AE803,"ALTO")&gt;0,"3. SEGUIMIENTO","4. SIN ALERTA"))))</f>
        <v/>
      </c>
    </row>
    <row r="804" customFormat="false" ht="15" hidden="false" customHeight="false" outlineLevel="0" collapsed="false">
      <c r="W804" s="0" t="str">
        <f aca="false">IF(COUNT(F804:U804)&lt;16,"",F804+J804+K804+S804)</f>
        <v/>
      </c>
      <c r="X804" s="0" t="str">
        <f aca="false">IF(COUNT(F804:U804)&lt;16,"",L804+P804+R804+T804)</f>
        <v/>
      </c>
      <c r="Y804" s="0" t="str">
        <f aca="false">IF(COUNT(F804:U804)&lt;16,"",G804+I804+M804+O804)</f>
        <v/>
      </c>
      <c r="Z804" s="0" t="str">
        <f aca="false">IF(COUNT(F804:U804)&lt;16,"",H804+N804+Q804+U804)</f>
        <v/>
      </c>
      <c r="AA804" s="0" t="str">
        <f aca="false">IF(COUNT(F804:U804)&lt;16,"",SUM(F804:U804))</f>
        <v/>
      </c>
      <c r="AB804" s="0" t="str">
        <f aca="false">IF(W804="","",IF(W804&gt;=12,"MUY ALTO",IF(W804&gt;=9,"ALTO",IF(W804&gt;3,"MEDIO","BAJO"))))</f>
        <v/>
      </c>
      <c r="AC804" s="0" t="str">
        <f aca="false">IF(X804="","",IF(X804&gt;=12,"MUY ALTO",IF(X804&gt;=8,"ALTO",IF(X804&gt;2,"MEDIO","BAJO"))))</f>
        <v/>
      </c>
      <c r="AD804" s="0" t="str">
        <f aca="false">IF(Y804="","",IF(Y804&gt;=11,"MUY ALTO",IF(Y804&gt;=8,"ALTO",IF(Y804&gt;2,"MEDIO","BAJO"))))</f>
        <v/>
      </c>
      <c r="AE804" s="0" t="str">
        <f aca="false">IF(Z804="","",IF(Z804&gt;=8,"MUY ALTO",IF(Z804&gt;=4,"ALTO",IF(Z804&gt;0,"MEDIO","BAJO"))))</f>
        <v/>
      </c>
      <c r="AF804" s="0" t="str">
        <f aca="false">IF(AA804="","",IF(AA804&gt;=41,"MUY ALTO",IF(AA804&gt;=30,"ALTO",IF(AA804&gt;8,"MEDIO","BAJO"))))</f>
        <v/>
      </c>
      <c r="AG804" s="0" t="str">
        <f aca="false">IF(COUNT(F804:U804)&lt;16,"",IF(V804="SÍ","1. ATENCIÓN INMEDIATA",IF(COUNTIF(AB804:AE804,"MUY ALTO")&gt;0,"2. PRIORITARIO",IF(COUNTIF(AB804:AE804,"ALTO")&gt;0,"3. SEGUIMIENTO","4. SIN ALERTA"))))</f>
        <v/>
      </c>
    </row>
    <row r="805" customFormat="false" ht="15" hidden="false" customHeight="false" outlineLevel="0" collapsed="false">
      <c r="W805" s="0" t="str">
        <f aca="false">IF(COUNT(F805:U805)&lt;16,"",F805+J805+K805+S805)</f>
        <v/>
      </c>
      <c r="X805" s="0" t="str">
        <f aca="false">IF(COUNT(F805:U805)&lt;16,"",L805+P805+R805+T805)</f>
        <v/>
      </c>
      <c r="Y805" s="0" t="str">
        <f aca="false">IF(COUNT(F805:U805)&lt;16,"",G805+I805+M805+O805)</f>
        <v/>
      </c>
      <c r="Z805" s="0" t="str">
        <f aca="false">IF(COUNT(F805:U805)&lt;16,"",H805+N805+Q805+U805)</f>
        <v/>
      </c>
      <c r="AA805" s="0" t="str">
        <f aca="false">IF(COUNT(F805:U805)&lt;16,"",SUM(F805:U805))</f>
        <v/>
      </c>
      <c r="AB805" s="0" t="str">
        <f aca="false">IF(W805="","",IF(W805&gt;=12,"MUY ALTO",IF(W805&gt;=9,"ALTO",IF(W805&gt;3,"MEDIO","BAJO"))))</f>
        <v/>
      </c>
      <c r="AC805" s="0" t="str">
        <f aca="false">IF(X805="","",IF(X805&gt;=12,"MUY ALTO",IF(X805&gt;=8,"ALTO",IF(X805&gt;2,"MEDIO","BAJO"))))</f>
        <v/>
      </c>
      <c r="AD805" s="0" t="str">
        <f aca="false">IF(Y805="","",IF(Y805&gt;=11,"MUY ALTO",IF(Y805&gt;=8,"ALTO",IF(Y805&gt;2,"MEDIO","BAJO"))))</f>
        <v/>
      </c>
      <c r="AE805" s="0" t="str">
        <f aca="false">IF(Z805="","",IF(Z805&gt;=8,"MUY ALTO",IF(Z805&gt;=4,"ALTO",IF(Z805&gt;0,"MEDIO","BAJO"))))</f>
        <v/>
      </c>
      <c r="AF805" s="0" t="str">
        <f aca="false">IF(AA805="","",IF(AA805&gt;=41,"MUY ALTO",IF(AA805&gt;=30,"ALTO",IF(AA805&gt;8,"MEDIO","BAJO"))))</f>
        <v/>
      </c>
      <c r="AG805" s="0" t="str">
        <f aca="false">IF(COUNT(F805:U805)&lt;16,"",IF(V805="SÍ","1. ATENCIÓN INMEDIATA",IF(COUNTIF(AB805:AE805,"MUY ALTO")&gt;0,"2. PRIORITARIO",IF(COUNTIF(AB805:AE805,"ALTO")&gt;0,"3. SEGUIMIENTO","4. SIN ALERTA"))))</f>
        <v/>
      </c>
    </row>
    <row r="806" customFormat="false" ht="15" hidden="false" customHeight="false" outlineLevel="0" collapsed="false">
      <c r="W806" s="0" t="str">
        <f aca="false">IF(COUNT(F806:U806)&lt;16,"",F806+J806+K806+S806)</f>
        <v/>
      </c>
      <c r="X806" s="0" t="str">
        <f aca="false">IF(COUNT(F806:U806)&lt;16,"",L806+P806+R806+T806)</f>
        <v/>
      </c>
      <c r="Y806" s="0" t="str">
        <f aca="false">IF(COUNT(F806:U806)&lt;16,"",G806+I806+M806+O806)</f>
        <v/>
      </c>
      <c r="Z806" s="0" t="str">
        <f aca="false">IF(COUNT(F806:U806)&lt;16,"",H806+N806+Q806+U806)</f>
        <v/>
      </c>
      <c r="AA806" s="0" t="str">
        <f aca="false">IF(COUNT(F806:U806)&lt;16,"",SUM(F806:U806))</f>
        <v/>
      </c>
      <c r="AB806" s="0" t="str">
        <f aca="false">IF(W806="","",IF(W806&gt;=12,"MUY ALTO",IF(W806&gt;=9,"ALTO",IF(W806&gt;3,"MEDIO","BAJO"))))</f>
        <v/>
      </c>
      <c r="AC806" s="0" t="str">
        <f aca="false">IF(X806="","",IF(X806&gt;=12,"MUY ALTO",IF(X806&gt;=8,"ALTO",IF(X806&gt;2,"MEDIO","BAJO"))))</f>
        <v/>
      </c>
      <c r="AD806" s="0" t="str">
        <f aca="false">IF(Y806="","",IF(Y806&gt;=11,"MUY ALTO",IF(Y806&gt;=8,"ALTO",IF(Y806&gt;2,"MEDIO","BAJO"))))</f>
        <v/>
      </c>
      <c r="AE806" s="0" t="str">
        <f aca="false">IF(Z806="","",IF(Z806&gt;=8,"MUY ALTO",IF(Z806&gt;=4,"ALTO",IF(Z806&gt;0,"MEDIO","BAJO"))))</f>
        <v/>
      </c>
      <c r="AF806" s="0" t="str">
        <f aca="false">IF(AA806="","",IF(AA806&gt;=41,"MUY ALTO",IF(AA806&gt;=30,"ALTO",IF(AA806&gt;8,"MEDIO","BAJO"))))</f>
        <v/>
      </c>
      <c r="AG806" s="0" t="str">
        <f aca="false">IF(COUNT(F806:U806)&lt;16,"",IF(V806="SÍ","1. ATENCIÓN INMEDIATA",IF(COUNTIF(AB806:AE806,"MUY ALTO")&gt;0,"2. PRIORITARIO",IF(COUNTIF(AB806:AE806,"ALTO")&gt;0,"3. SEGUIMIENTO","4. SIN ALERTA"))))</f>
        <v/>
      </c>
    </row>
    <row r="807" customFormat="false" ht="15" hidden="false" customHeight="false" outlineLevel="0" collapsed="false">
      <c r="W807" s="0" t="str">
        <f aca="false">IF(COUNT(F807:U807)&lt;16,"",F807+J807+K807+S807)</f>
        <v/>
      </c>
      <c r="X807" s="0" t="str">
        <f aca="false">IF(COUNT(F807:U807)&lt;16,"",L807+P807+R807+T807)</f>
        <v/>
      </c>
      <c r="Y807" s="0" t="str">
        <f aca="false">IF(COUNT(F807:U807)&lt;16,"",G807+I807+M807+O807)</f>
        <v/>
      </c>
      <c r="Z807" s="0" t="str">
        <f aca="false">IF(COUNT(F807:U807)&lt;16,"",H807+N807+Q807+U807)</f>
        <v/>
      </c>
      <c r="AA807" s="0" t="str">
        <f aca="false">IF(COUNT(F807:U807)&lt;16,"",SUM(F807:U807))</f>
        <v/>
      </c>
      <c r="AB807" s="0" t="str">
        <f aca="false">IF(W807="","",IF(W807&gt;=12,"MUY ALTO",IF(W807&gt;=9,"ALTO",IF(W807&gt;3,"MEDIO","BAJO"))))</f>
        <v/>
      </c>
      <c r="AC807" s="0" t="str">
        <f aca="false">IF(X807="","",IF(X807&gt;=12,"MUY ALTO",IF(X807&gt;=8,"ALTO",IF(X807&gt;2,"MEDIO","BAJO"))))</f>
        <v/>
      </c>
      <c r="AD807" s="0" t="str">
        <f aca="false">IF(Y807="","",IF(Y807&gt;=11,"MUY ALTO",IF(Y807&gt;=8,"ALTO",IF(Y807&gt;2,"MEDIO","BAJO"))))</f>
        <v/>
      </c>
      <c r="AE807" s="0" t="str">
        <f aca="false">IF(Z807="","",IF(Z807&gt;=8,"MUY ALTO",IF(Z807&gt;=4,"ALTO",IF(Z807&gt;0,"MEDIO","BAJO"))))</f>
        <v/>
      </c>
      <c r="AF807" s="0" t="str">
        <f aca="false">IF(AA807="","",IF(AA807&gt;=41,"MUY ALTO",IF(AA807&gt;=30,"ALTO",IF(AA807&gt;8,"MEDIO","BAJO"))))</f>
        <v/>
      </c>
      <c r="AG807" s="0" t="str">
        <f aca="false">IF(COUNT(F807:U807)&lt;16,"",IF(V807="SÍ","1. ATENCIÓN INMEDIATA",IF(COUNTIF(AB807:AE807,"MUY ALTO")&gt;0,"2. PRIORITARIO",IF(COUNTIF(AB807:AE807,"ALTO")&gt;0,"3. SEGUIMIENTO","4. SIN ALERTA"))))</f>
        <v/>
      </c>
    </row>
    <row r="808" customFormat="false" ht="15" hidden="false" customHeight="false" outlineLevel="0" collapsed="false">
      <c r="W808" s="0" t="str">
        <f aca="false">IF(COUNT(F808:U808)&lt;16,"",F808+J808+K808+S808)</f>
        <v/>
      </c>
      <c r="X808" s="0" t="str">
        <f aca="false">IF(COUNT(F808:U808)&lt;16,"",L808+P808+R808+T808)</f>
        <v/>
      </c>
      <c r="Y808" s="0" t="str">
        <f aca="false">IF(COUNT(F808:U808)&lt;16,"",G808+I808+M808+O808)</f>
        <v/>
      </c>
      <c r="Z808" s="0" t="str">
        <f aca="false">IF(COUNT(F808:U808)&lt;16,"",H808+N808+Q808+U808)</f>
        <v/>
      </c>
      <c r="AA808" s="0" t="str">
        <f aca="false">IF(COUNT(F808:U808)&lt;16,"",SUM(F808:U808))</f>
        <v/>
      </c>
      <c r="AB808" s="0" t="str">
        <f aca="false">IF(W808="","",IF(W808&gt;=12,"MUY ALTO",IF(W808&gt;=9,"ALTO",IF(W808&gt;3,"MEDIO","BAJO"))))</f>
        <v/>
      </c>
      <c r="AC808" s="0" t="str">
        <f aca="false">IF(X808="","",IF(X808&gt;=12,"MUY ALTO",IF(X808&gt;=8,"ALTO",IF(X808&gt;2,"MEDIO","BAJO"))))</f>
        <v/>
      </c>
      <c r="AD808" s="0" t="str">
        <f aca="false">IF(Y808="","",IF(Y808&gt;=11,"MUY ALTO",IF(Y808&gt;=8,"ALTO",IF(Y808&gt;2,"MEDIO","BAJO"))))</f>
        <v/>
      </c>
      <c r="AE808" s="0" t="str">
        <f aca="false">IF(Z808="","",IF(Z808&gt;=8,"MUY ALTO",IF(Z808&gt;=4,"ALTO",IF(Z808&gt;0,"MEDIO","BAJO"))))</f>
        <v/>
      </c>
      <c r="AF808" s="0" t="str">
        <f aca="false">IF(AA808="","",IF(AA808&gt;=41,"MUY ALTO",IF(AA808&gt;=30,"ALTO",IF(AA808&gt;8,"MEDIO","BAJO"))))</f>
        <v/>
      </c>
      <c r="AG808" s="0" t="str">
        <f aca="false">IF(COUNT(F808:U808)&lt;16,"",IF(V808="SÍ","1. ATENCIÓN INMEDIATA",IF(COUNTIF(AB808:AE808,"MUY ALTO")&gt;0,"2. PRIORITARIO",IF(COUNTIF(AB808:AE808,"ALTO")&gt;0,"3. SEGUIMIENTO","4. SIN ALERTA"))))</f>
        <v/>
      </c>
    </row>
    <row r="809" customFormat="false" ht="15" hidden="false" customHeight="false" outlineLevel="0" collapsed="false">
      <c r="W809" s="0" t="str">
        <f aca="false">IF(COUNT(F809:U809)&lt;16,"",F809+J809+K809+S809)</f>
        <v/>
      </c>
      <c r="X809" s="0" t="str">
        <f aca="false">IF(COUNT(F809:U809)&lt;16,"",L809+P809+R809+T809)</f>
        <v/>
      </c>
      <c r="Y809" s="0" t="str">
        <f aca="false">IF(COUNT(F809:U809)&lt;16,"",G809+I809+M809+O809)</f>
        <v/>
      </c>
      <c r="Z809" s="0" t="str">
        <f aca="false">IF(COUNT(F809:U809)&lt;16,"",H809+N809+Q809+U809)</f>
        <v/>
      </c>
      <c r="AA809" s="0" t="str">
        <f aca="false">IF(COUNT(F809:U809)&lt;16,"",SUM(F809:U809))</f>
        <v/>
      </c>
      <c r="AB809" s="0" t="str">
        <f aca="false">IF(W809="","",IF(W809&gt;=12,"MUY ALTO",IF(W809&gt;=9,"ALTO",IF(W809&gt;3,"MEDIO","BAJO"))))</f>
        <v/>
      </c>
      <c r="AC809" s="0" t="str">
        <f aca="false">IF(X809="","",IF(X809&gt;=12,"MUY ALTO",IF(X809&gt;=8,"ALTO",IF(X809&gt;2,"MEDIO","BAJO"))))</f>
        <v/>
      </c>
      <c r="AD809" s="0" t="str">
        <f aca="false">IF(Y809="","",IF(Y809&gt;=11,"MUY ALTO",IF(Y809&gt;=8,"ALTO",IF(Y809&gt;2,"MEDIO","BAJO"))))</f>
        <v/>
      </c>
      <c r="AE809" s="0" t="str">
        <f aca="false">IF(Z809="","",IF(Z809&gt;=8,"MUY ALTO",IF(Z809&gt;=4,"ALTO",IF(Z809&gt;0,"MEDIO","BAJO"))))</f>
        <v/>
      </c>
      <c r="AF809" s="0" t="str">
        <f aca="false">IF(AA809="","",IF(AA809&gt;=41,"MUY ALTO",IF(AA809&gt;=30,"ALTO",IF(AA809&gt;8,"MEDIO","BAJO"))))</f>
        <v/>
      </c>
      <c r="AG809" s="0" t="str">
        <f aca="false">IF(COUNT(F809:U809)&lt;16,"",IF(V809="SÍ","1. ATENCIÓN INMEDIATA",IF(COUNTIF(AB809:AE809,"MUY ALTO")&gt;0,"2. PRIORITARIO",IF(COUNTIF(AB809:AE809,"ALTO")&gt;0,"3. SEGUIMIENTO","4. SIN ALERTA"))))</f>
        <v/>
      </c>
    </row>
    <row r="810" customFormat="false" ht="15" hidden="false" customHeight="false" outlineLevel="0" collapsed="false">
      <c r="W810" s="0" t="str">
        <f aca="false">IF(COUNT(F810:U810)&lt;16,"",F810+J810+K810+S810)</f>
        <v/>
      </c>
      <c r="X810" s="0" t="str">
        <f aca="false">IF(COUNT(F810:U810)&lt;16,"",L810+P810+R810+T810)</f>
        <v/>
      </c>
      <c r="Y810" s="0" t="str">
        <f aca="false">IF(COUNT(F810:U810)&lt;16,"",G810+I810+M810+O810)</f>
        <v/>
      </c>
      <c r="Z810" s="0" t="str">
        <f aca="false">IF(COUNT(F810:U810)&lt;16,"",H810+N810+Q810+U810)</f>
        <v/>
      </c>
      <c r="AA810" s="0" t="str">
        <f aca="false">IF(COUNT(F810:U810)&lt;16,"",SUM(F810:U810))</f>
        <v/>
      </c>
      <c r="AB810" s="0" t="str">
        <f aca="false">IF(W810="","",IF(W810&gt;=12,"MUY ALTO",IF(W810&gt;=9,"ALTO",IF(W810&gt;3,"MEDIO","BAJO"))))</f>
        <v/>
      </c>
      <c r="AC810" s="0" t="str">
        <f aca="false">IF(X810="","",IF(X810&gt;=12,"MUY ALTO",IF(X810&gt;=8,"ALTO",IF(X810&gt;2,"MEDIO","BAJO"))))</f>
        <v/>
      </c>
      <c r="AD810" s="0" t="str">
        <f aca="false">IF(Y810="","",IF(Y810&gt;=11,"MUY ALTO",IF(Y810&gt;=8,"ALTO",IF(Y810&gt;2,"MEDIO","BAJO"))))</f>
        <v/>
      </c>
      <c r="AE810" s="0" t="str">
        <f aca="false">IF(Z810="","",IF(Z810&gt;=8,"MUY ALTO",IF(Z810&gt;=4,"ALTO",IF(Z810&gt;0,"MEDIO","BAJO"))))</f>
        <v/>
      </c>
      <c r="AF810" s="0" t="str">
        <f aca="false">IF(AA810="","",IF(AA810&gt;=41,"MUY ALTO",IF(AA810&gt;=30,"ALTO",IF(AA810&gt;8,"MEDIO","BAJO"))))</f>
        <v/>
      </c>
      <c r="AG810" s="0" t="str">
        <f aca="false">IF(COUNT(F810:U810)&lt;16,"",IF(V810="SÍ","1. ATENCIÓN INMEDIATA",IF(COUNTIF(AB810:AE810,"MUY ALTO")&gt;0,"2. PRIORITARIO",IF(COUNTIF(AB810:AE810,"ALTO")&gt;0,"3. SEGUIMIENTO","4. SIN ALERTA"))))</f>
        <v/>
      </c>
    </row>
    <row r="811" customFormat="false" ht="15" hidden="false" customHeight="false" outlineLevel="0" collapsed="false">
      <c r="W811" s="0" t="str">
        <f aca="false">IF(COUNT(F811:U811)&lt;16,"",F811+J811+K811+S811)</f>
        <v/>
      </c>
      <c r="X811" s="0" t="str">
        <f aca="false">IF(COUNT(F811:U811)&lt;16,"",L811+P811+R811+T811)</f>
        <v/>
      </c>
      <c r="Y811" s="0" t="str">
        <f aca="false">IF(COUNT(F811:U811)&lt;16,"",G811+I811+M811+O811)</f>
        <v/>
      </c>
      <c r="Z811" s="0" t="str">
        <f aca="false">IF(COUNT(F811:U811)&lt;16,"",H811+N811+Q811+U811)</f>
        <v/>
      </c>
      <c r="AA811" s="0" t="str">
        <f aca="false">IF(COUNT(F811:U811)&lt;16,"",SUM(F811:U811))</f>
        <v/>
      </c>
      <c r="AB811" s="0" t="str">
        <f aca="false">IF(W811="","",IF(W811&gt;=12,"MUY ALTO",IF(W811&gt;=9,"ALTO",IF(W811&gt;3,"MEDIO","BAJO"))))</f>
        <v/>
      </c>
      <c r="AC811" s="0" t="str">
        <f aca="false">IF(X811="","",IF(X811&gt;=12,"MUY ALTO",IF(X811&gt;=8,"ALTO",IF(X811&gt;2,"MEDIO","BAJO"))))</f>
        <v/>
      </c>
      <c r="AD811" s="0" t="str">
        <f aca="false">IF(Y811="","",IF(Y811&gt;=11,"MUY ALTO",IF(Y811&gt;=8,"ALTO",IF(Y811&gt;2,"MEDIO","BAJO"))))</f>
        <v/>
      </c>
      <c r="AE811" s="0" t="str">
        <f aca="false">IF(Z811="","",IF(Z811&gt;=8,"MUY ALTO",IF(Z811&gt;=4,"ALTO",IF(Z811&gt;0,"MEDIO","BAJO"))))</f>
        <v/>
      </c>
      <c r="AF811" s="0" t="str">
        <f aca="false">IF(AA811="","",IF(AA811&gt;=41,"MUY ALTO",IF(AA811&gt;=30,"ALTO",IF(AA811&gt;8,"MEDIO","BAJO"))))</f>
        <v/>
      </c>
      <c r="AG811" s="0" t="str">
        <f aca="false">IF(COUNT(F811:U811)&lt;16,"",IF(V811="SÍ","1. ATENCIÓN INMEDIATA",IF(COUNTIF(AB811:AE811,"MUY ALTO")&gt;0,"2. PRIORITARIO",IF(COUNTIF(AB811:AE811,"ALTO")&gt;0,"3. SEGUIMIENTO","4. SIN ALERTA"))))</f>
        <v/>
      </c>
    </row>
    <row r="812" customFormat="false" ht="15" hidden="false" customHeight="false" outlineLevel="0" collapsed="false">
      <c r="W812" s="0" t="str">
        <f aca="false">IF(COUNT(F812:U812)&lt;16,"",F812+J812+K812+S812)</f>
        <v/>
      </c>
      <c r="X812" s="0" t="str">
        <f aca="false">IF(COUNT(F812:U812)&lt;16,"",L812+P812+R812+T812)</f>
        <v/>
      </c>
      <c r="Y812" s="0" t="str">
        <f aca="false">IF(COUNT(F812:U812)&lt;16,"",G812+I812+M812+O812)</f>
        <v/>
      </c>
      <c r="Z812" s="0" t="str">
        <f aca="false">IF(COUNT(F812:U812)&lt;16,"",H812+N812+Q812+U812)</f>
        <v/>
      </c>
      <c r="AA812" s="0" t="str">
        <f aca="false">IF(COUNT(F812:U812)&lt;16,"",SUM(F812:U812))</f>
        <v/>
      </c>
      <c r="AB812" s="0" t="str">
        <f aca="false">IF(W812="","",IF(W812&gt;=12,"MUY ALTO",IF(W812&gt;=9,"ALTO",IF(W812&gt;3,"MEDIO","BAJO"))))</f>
        <v/>
      </c>
      <c r="AC812" s="0" t="str">
        <f aca="false">IF(X812="","",IF(X812&gt;=12,"MUY ALTO",IF(X812&gt;=8,"ALTO",IF(X812&gt;2,"MEDIO","BAJO"))))</f>
        <v/>
      </c>
      <c r="AD812" s="0" t="str">
        <f aca="false">IF(Y812="","",IF(Y812&gt;=11,"MUY ALTO",IF(Y812&gt;=8,"ALTO",IF(Y812&gt;2,"MEDIO","BAJO"))))</f>
        <v/>
      </c>
      <c r="AE812" s="0" t="str">
        <f aca="false">IF(Z812="","",IF(Z812&gt;=8,"MUY ALTO",IF(Z812&gt;=4,"ALTO",IF(Z812&gt;0,"MEDIO","BAJO"))))</f>
        <v/>
      </c>
      <c r="AF812" s="0" t="str">
        <f aca="false">IF(AA812="","",IF(AA812&gt;=41,"MUY ALTO",IF(AA812&gt;=30,"ALTO",IF(AA812&gt;8,"MEDIO","BAJO"))))</f>
        <v/>
      </c>
      <c r="AG812" s="0" t="str">
        <f aca="false">IF(COUNT(F812:U812)&lt;16,"",IF(V812="SÍ","1. ATENCIÓN INMEDIATA",IF(COUNTIF(AB812:AE812,"MUY ALTO")&gt;0,"2. PRIORITARIO",IF(COUNTIF(AB812:AE812,"ALTO")&gt;0,"3. SEGUIMIENTO","4. SIN ALERTA"))))</f>
        <v/>
      </c>
    </row>
    <row r="813" customFormat="false" ht="15" hidden="false" customHeight="false" outlineLevel="0" collapsed="false">
      <c r="W813" s="0" t="str">
        <f aca="false">IF(COUNT(F813:U813)&lt;16,"",F813+J813+K813+S813)</f>
        <v/>
      </c>
      <c r="X813" s="0" t="str">
        <f aca="false">IF(COUNT(F813:U813)&lt;16,"",L813+P813+R813+T813)</f>
        <v/>
      </c>
      <c r="Y813" s="0" t="str">
        <f aca="false">IF(COUNT(F813:U813)&lt;16,"",G813+I813+M813+O813)</f>
        <v/>
      </c>
      <c r="Z813" s="0" t="str">
        <f aca="false">IF(COUNT(F813:U813)&lt;16,"",H813+N813+Q813+U813)</f>
        <v/>
      </c>
      <c r="AA813" s="0" t="str">
        <f aca="false">IF(COUNT(F813:U813)&lt;16,"",SUM(F813:U813))</f>
        <v/>
      </c>
      <c r="AB813" s="0" t="str">
        <f aca="false">IF(W813="","",IF(W813&gt;=12,"MUY ALTO",IF(W813&gt;=9,"ALTO",IF(W813&gt;3,"MEDIO","BAJO"))))</f>
        <v/>
      </c>
      <c r="AC813" s="0" t="str">
        <f aca="false">IF(X813="","",IF(X813&gt;=12,"MUY ALTO",IF(X813&gt;=8,"ALTO",IF(X813&gt;2,"MEDIO","BAJO"))))</f>
        <v/>
      </c>
      <c r="AD813" s="0" t="str">
        <f aca="false">IF(Y813="","",IF(Y813&gt;=11,"MUY ALTO",IF(Y813&gt;=8,"ALTO",IF(Y813&gt;2,"MEDIO","BAJO"))))</f>
        <v/>
      </c>
      <c r="AE813" s="0" t="str">
        <f aca="false">IF(Z813="","",IF(Z813&gt;=8,"MUY ALTO",IF(Z813&gt;=4,"ALTO",IF(Z813&gt;0,"MEDIO","BAJO"))))</f>
        <v/>
      </c>
      <c r="AF813" s="0" t="str">
        <f aca="false">IF(AA813="","",IF(AA813&gt;=41,"MUY ALTO",IF(AA813&gt;=30,"ALTO",IF(AA813&gt;8,"MEDIO","BAJO"))))</f>
        <v/>
      </c>
      <c r="AG813" s="0" t="str">
        <f aca="false">IF(COUNT(F813:U813)&lt;16,"",IF(V813="SÍ","1. ATENCIÓN INMEDIATA",IF(COUNTIF(AB813:AE813,"MUY ALTO")&gt;0,"2. PRIORITARIO",IF(COUNTIF(AB813:AE813,"ALTO")&gt;0,"3. SEGUIMIENTO","4. SIN ALERTA"))))</f>
        <v/>
      </c>
    </row>
    <row r="814" customFormat="false" ht="15" hidden="false" customHeight="false" outlineLevel="0" collapsed="false">
      <c r="W814" s="0" t="str">
        <f aca="false">IF(COUNT(F814:U814)&lt;16,"",F814+J814+K814+S814)</f>
        <v/>
      </c>
      <c r="X814" s="0" t="str">
        <f aca="false">IF(COUNT(F814:U814)&lt;16,"",L814+P814+R814+T814)</f>
        <v/>
      </c>
      <c r="Y814" s="0" t="str">
        <f aca="false">IF(COUNT(F814:U814)&lt;16,"",G814+I814+M814+O814)</f>
        <v/>
      </c>
      <c r="Z814" s="0" t="str">
        <f aca="false">IF(COUNT(F814:U814)&lt;16,"",H814+N814+Q814+U814)</f>
        <v/>
      </c>
      <c r="AA814" s="0" t="str">
        <f aca="false">IF(COUNT(F814:U814)&lt;16,"",SUM(F814:U814))</f>
        <v/>
      </c>
      <c r="AB814" s="0" t="str">
        <f aca="false">IF(W814="","",IF(W814&gt;=12,"MUY ALTO",IF(W814&gt;=9,"ALTO",IF(W814&gt;3,"MEDIO","BAJO"))))</f>
        <v/>
      </c>
      <c r="AC814" s="0" t="str">
        <f aca="false">IF(X814="","",IF(X814&gt;=12,"MUY ALTO",IF(X814&gt;=8,"ALTO",IF(X814&gt;2,"MEDIO","BAJO"))))</f>
        <v/>
      </c>
      <c r="AD814" s="0" t="str">
        <f aca="false">IF(Y814="","",IF(Y814&gt;=11,"MUY ALTO",IF(Y814&gt;=8,"ALTO",IF(Y814&gt;2,"MEDIO","BAJO"))))</f>
        <v/>
      </c>
      <c r="AE814" s="0" t="str">
        <f aca="false">IF(Z814="","",IF(Z814&gt;=8,"MUY ALTO",IF(Z814&gt;=4,"ALTO",IF(Z814&gt;0,"MEDIO","BAJO"))))</f>
        <v/>
      </c>
      <c r="AF814" s="0" t="str">
        <f aca="false">IF(AA814="","",IF(AA814&gt;=41,"MUY ALTO",IF(AA814&gt;=30,"ALTO",IF(AA814&gt;8,"MEDIO","BAJO"))))</f>
        <v/>
      </c>
      <c r="AG814" s="0" t="str">
        <f aca="false">IF(COUNT(F814:U814)&lt;16,"",IF(V814="SÍ","1. ATENCIÓN INMEDIATA",IF(COUNTIF(AB814:AE814,"MUY ALTO")&gt;0,"2. PRIORITARIO",IF(COUNTIF(AB814:AE814,"ALTO")&gt;0,"3. SEGUIMIENTO","4. SIN ALERTA"))))</f>
        <v/>
      </c>
    </row>
    <row r="815" customFormat="false" ht="15" hidden="false" customHeight="false" outlineLevel="0" collapsed="false">
      <c r="W815" s="0" t="str">
        <f aca="false">IF(COUNT(F815:U815)&lt;16,"",F815+J815+K815+S815)</f>
        <v/>
      </c>
      <c r="X815" s="0" t="str">
        <f aca="false">IF(COUNT(F815:U815)&lt;16,"",L815+P815+R815+T815)</f>
        <v/>
      </c>
      <c r="Y815" s="0" t="str">
        <f aca="false">IF(COUNT(F815:U815)&lt;16,"",G815+I815+M815+O815)</f>
        <v/>
      </c>
      <c r="Z815" s="0" t="str">
        <f aca="false">IF(COUNT(F815:U815)&lt;16,"",H815+N815+Q815+U815)</f>
        <v/>
      </c>
      <c r="AA815" s="0" t="str">
        <f aca="false">IF(COUNT(F815:U815)&lt;16,"",SUM(F815:U815))</f>
        <v/>
      </c>
      <c r="AB815" s="0" t="str">
        <f aca="false">IF(W815="","",IF(W815&gt;=12,"MUY ALTO",IF(W815&gt;=9,"ALTO",IF(W815&gt;3,"MEDIO","BAJO"))))</f>
        <v/>
      </c>
      <c r="AC815" s="0" t="str">
        <f aca="false">IF(X815="","",IF(X815&gt;=12,"MUY ALTO",IF(X815&gt;=8,"ALTO",IF(X815&gt;2,"MEDIO","BAJO"))))</f>
        <v/>
      </c>
      <c r="AD815" s="0" t="str">
        <f aca="false">IF(Y815="","",IF(Y815&gt;=11,"MUY ALTO",IF(Y815&gt;=8,"ALTO",IF(Y815&gt;2,"MEDIO","BAJO"))))</f>
        <v/>
      </c>
      <c r="AE815" s="0" t="str">
        <f aca="false">IF(Z815="","",IF(Z815&gt;=8,"MUY ALTO",IF(Z815&gt;=4,"ALTO",IF(Z815&gt;0,"MEDIO","BAJO"))))</f>
        <v/>
      </c>
      <c r="AF815" s="0" t="str">
        <f aca="false">IF(AA815="","",IF(AA815&gt;=41,"MUY ALTO",IF(AA815&gt;=30,"ALTO",IF(AA815&gt;8,"MEDIO","BAJO"))))</f>
        <v/>
      </c>
      <c r="AG815" s="0" t="str">
        <f aca="false">IF(COUNT(F815:U815)&lt;16,"",IF(V815="SÍ","1. ATENCIÓN INMEDIATA",IF(COUNTIF(AB815:AE815,"MUY ALTO")&gt;0,"2. PRIORITARIO",IF(COUNTIF(AB815:AE815,"ALTO")&gt;0,"3. SEGUIMIENTO","4. SIN ALERTA"))))</f>
        <v/>
      </c>
    </row>
    <row r="816" customFormat="false" ht="15" hidden="false" customHeight="false" outlineLevel="0" collapsed="false">
      <c r="W816" s="0" t="str">
        <f aca="false">IF(COUNT(F816:U816)&lt;16,"",F816+J816+K816+S816)</f>
        <v/>
      </c>
      <c r="X816" s="0" t="str">
        <f aca="false">IF(COUNT(F816:U816)&lt;16,"",L816+P816+R816+T816)</f>
        <v/>
      </c>
      <c r="Y816" s="0" t="str">
        <f aca="false">IF(COUNT(F816:U816)&lt;16,"",G816+I816+M816+O816)</f>
        <v/>
      </c>
      <c r="Z816" s="0" t="str">
        <f aca="false">IF(COUNT(F816:U816)&lt;16,"",H816+N816+Q816+U816)</f>
        <v/>
      </c>
      <c r="AA816" s="0" t="str">
        <f aca="false">IF(COUNT(F816:U816)&lt;16,"",SUM(F816:U816))</f>
        <v/>
      </c>
      <c r="AB816" s="0" t="str">
        <f aca="false">IF(W816="","",IF(W816&gt;=12,"MUY ALTO",IF(W816&gt;=9,"ALTO",IF(W816&gt;3,"MEDIO","BAJO"))))</f>
        <v/>
      </c>
      <c r="AC816" s="0" t="str">
        <f aca="false">IF(X816="","",IF(X816&gt;=12,"MUY ALTO",IF(X816&gt;=8,"ALTO",IF(X816&gt;2,"MEDIO","BAJO"))))</f>
        <v/>
      </c>
      <c r="AD816" s="0" t="str">
        <f aca="false">IF(Y816="","",IF(Y816&gt;=11,"MUY ALTO",IF(Y816&gt;=8,"ALTO",IF(Y816&gt;2,"MEDIO","BAJO"))))</f>
        <v/>
      </c>
      <c r="AE816" s="0" t="str">
        <f aca="false">IF(Z816="","",IF(Z816&gt;=8,"MUY ALTO",IF(Z816&gt;=4,"ALTO",IF(Z816&gt;0,"MEDIO","BAJO"))))</f>
        <v/>
      </c>
      <c r="AF816" s="0" t="str">
        <f aca="false">IF(AA816="","",IF(AA816&gt;=41,"MUY ALTO",IF(AA816&gt;=30,"ALTO",IF(AA816&gt;8,"MEDIO","BAJO"))))</f>
        <v/>
      </c>
      <c r="AG816" s="0" t="str">
        <f aca="false">IF(COUNT(F816:U816)&lt;16,"",IF(V816="SÍ","1. ATENCIÓN INMEDIATA",IF(COUNTIF(AB816:AE816,"MUY ALTO")&gt;0,"2. PRIORITARIO",IF(COUNTIF(AB816:AE816,"ALTO")&gt;0,"3. SEGUIMIENTO","4. SIN ALERTA"))))</f>
        <v/>
      </c>
    </row>
    <row r="817" customFormat="false" ht="15" hidden="false" customHeight="false" outlineLevel="0" collapsed="false">
      <c r="W817" s="0" t="str">
        <f aca="false">IF(COUNT(F817:U817)&lt;16,"",F817+J817+K817+S817)</f>
        <v/>
      </c>
      <c r="X817" s="0" t="str">
        <f aca="false">IF(COUNT(F817:U817)&lt;16,"",L817+P817+R817+T817)</f>
        <v/>
      </c>
      <c r="Y817" s="0" t="str">
        <f aca="false">IF(COUNT(F817:U817)&lt;16,"",G817+I817+M817+O817)</f>
        <v/>
      </c>
      <c r="Z817" s="0" t="str">
        <f aca="false">IF(COUNT(F817:U817)&lt;16,"",H817+N817+Q817+U817)</f>
        <v/>
      </c>
      <c r="AA817" s="0" t="str">
        <f aca="false">IF(COUNT(F817:U817)&lt;16,"",SUM(F817:U817))</f>
        <v/>
      </c>
      <c r="AB817" s="0" t="str">
        <f aca="false">IF(W817="","",IF(W817&gt;=12,"MUY ALTO",IF(W817&gt;=9,"ALTO",IF(W817&gt;3,"MEDIO","BAJO"))))</f>
        <v/>
      </c>
      <c r="AC817" s="0" t="str">
        <f aca="false">IF(X817="","",IF(X817&gt;=12,"MUY ALTO",IF(X817&gt;=8,"ALTO",IF(X817&gt;2,"MEDIO","BAJO"))))</f>
        <v/>
      </c>
      <c r="AD817" s="0" t="str">
        <f aca="false">IF(Y817="","",IF(Y817&gt;=11,"MUY ALTO",IF(Y817&gt;=8,"ALTO",IF(Y817&gt;2,"MEDIO","BAJO"))))</f>
        <v/>
      </c>
      <c r="AE817" s="0" t="str">
        <f aca="false">IF(Z817="","",IF(Z817&gt;=8,"MUY ALTO",IF(Z817&gt;=4,"ALTO",IF(Z817&gt;0,"MEDIO","BAJO"))))</f>
        <v/>
      </c>
      <c r="AF817" s="0" t="str">
        <f aca="false">IF(AA817="","",IF(AA817&gt;=41,"MUY ALTO",IF(AA817&gt;=30,"ALTO",IF(AA817&gt;8,"MEDIO","BAJO"))))</f>
        <v/>
      </c>
      <c r="AG817" s="0" t="str">
        <f aca="false">IF(COUNT(F817:U817)&lt;16,"",IF(V817="SÍ","1. ATENCIÓN INMEDIATA",IF(COUNTIF(AB817:AE817,"MUY ALTO")&gt;0,"2. PRIORITARIO",IF(COUNTIF(AB817:AE817,"ALTO")&gt;0,"3. SEGUIMIENTO","4. SIN ALERTA"))))</f>
        <v/>
      </c>
    </row>
    <row r="818" customFormat="false" ht="15" hidden="false" customHeight="false" outlineLevel="0" collapsed="false">
      <c r="W818" s="0" t="str">
        <f aca="false">IF(COUNT(F818:U818)&lt;16,"",F818+J818+K818+S818)</f>
        <v/>
      </c>
      <c r="X818" s="0" t="str">
        <f aca="false">IF(COUNT(F818:U818)&lt;16,"",L818+P818+R818+T818)</f>
        <v/>
      </c>
      <c r="Y818" s="0" t="str">
        <f aca="false">IF(COUNT(F818:U818)&lt;16,"",G818+I818+M818+O818)</f>
        <v/>
      </c>
      <c r="Z818" s="0" t="str">
        <f aca="false">IF(COUNT(F818:U818)&lt;16,"",H818+N818+Q818+U818)</f>
        <v/>
      </c>
      <c r="AA818" s="0" t="str">
        <f aca="false">IF(COUNT(F818:U818)&lt;16,"",SUM(F818:U818))</f>
        <v/>
      </c>
      <c r="AB818" s="0" t="str">
        <f aca="false">IF(W818="","",IF(W818&gt;=12,"MUY ALTO",IF(W818&gt;=9,"ALTO",IF(W818&gt;3,"MEDIO","BAJO"))))</f>
        <v/>
      </c>
      <c r="AC818" s="0" t="str">
        <f aca="false">IF(X818="","",IF(X818&gt;=12,"MUY ALTO",IF(X818&gt;=8,"ALTO",IF(X818&gt;2,"MEDIO","BAJO"))))</f>
        <v/>
      </c>
      <c r="AD818" s="0" t="str">
        <f aca="false">IF(Y818="","",IF(Y818&gt;=11,"MUY ALTO",IF(Y818&gt;=8,"ALTO",IF(Y818&gt;2,"MEDIO","BAJO"))))</f>
        <v/>
      </c>
      <c r="AE818" s="0" t="str">
        <f aca="false">IF(Z818="","",IF(Z818&gt;=8,"MUY ALTO",IF(Z818&gt;=4,"ALTO",IF(Z818&gt;0,"MEDIO","BAJO"))))</f>
        <v/>
      </c>
      <c r="AF818" s="0" t="str">
        <f aca="false">IF(AA818="","",IF(AA818&gt;=41,"MUY ALTO",IF(AA818&gt;=30,"ALTO",IF(AA818&gt;8,"MEDIO","BAJO"))))</f>
        <v/>
      </c>
      <c r="AG818" s="0" t="str">
        <f aca="false">IF(COUNT(F818:U818)&lt;16,"",IF(V818="SÍ","1. ATENCIÓN INMEDIATA",IF(COUNTIF(AB818:AE818,"MUY ALTO")&gt;0,"2. PRIORITARIO",IF(COUNTIF(AB818:AE818,"ALTO")&gt;0,"3. SEGUIMIENTO","4. SIN ALERTA"))))</f>
        <v/>
      </c>
    </row>
    <row r="819" customFormat="false" ht="15" hidden="false" customHeight="false" outlineLevel="0" collapsed="false">
      <c r="W819" s="0" t="str">
        <f aca="false">IF(COUNT(F819:U819)&lt;16,"",F819+J819+K819+S819)</f>
        <v/>
      </c>
      <c r="X819" s="0" t="str">
        <f aca="false">IF(COUNT(F819:U819)&lt;16,"",L819+P819+R819+T819)</f>
        <v/>
      </c>
      <c r="Y819" s="0" t="str">
        <f aca="false">IF(COUNT(F819:U819)&lt;16,"",G819+I819+M819+O819)</f>
        <v/>
      </c>
      <c r="Z819" s="0" t="str">
        <f aca="false">IF(COUNT(F819:U819)&lt;16,"",H819+N819+Q819+U819)</f>
        <v/>
      </c>
      <c r="AA819" s="0" t="str">
        <f aca="false">IF(COUNT(F819:U819)&lt;16,"",SUM(F819:U819))</f>
        <v/>
      </c>
      <c r="AB819" s="0" t="str">
        <f aca="false">IF(W819="","",IF(W819&gt;=12,"MUY ALTO",IF(W819&gt;=9,"ALTO",IF(W819&gt;3,"MEDIO","BAJO"))))</f>
        <v/>
      </c>
      <c r="AC819" s="0" t="str">
        <f aca="false">IF(X819="","",IF(X819&gt;=12,"MUY ALTO",IF(X819&gt;=8,"ALTO",IF(X819&gt;2,"MEDIO","BAJO"))))</f>
        <v/>
      </c>
      <c r="AD819" s="0" t="str">
        <f aca="false">IF(Y819="","",IF(Y819&gt;=11,"MUY ALTO",IF(Y819&gt;=8,"ALTO",IF(Y819&gt;2,"MEDIO","BAJO"))))</f>
        <v/>
      </c>
      <c r="AE819" s="0" t="str">
        <f aca="false">IF(Z819="","",IF(Z819&gt;=8,"MUY ALTO",IF(Z819&gt;=4,"ALTO",IF(Z819&gt;0,"MEDIO","BAJO"))))</f>
        <v/>
      </c>
      <c r="AF819" s="0" t="str">
        <f aca="false">IF(AA819="","",IF(AA819&gt;=41,"MUY ALTO",IF(AA819&gt;=30,"ALTO",IF(AA819&gt;8,"MEDIO","BAJO"))))</f>
        <v/>
      </c>
      <c r="AG819" s="0" t="str">
        <f aca="false">IF(COUNT(F819:U819)&lt;16,"",IF(V819="SÍ","1. ATENCIÓN INMEDIATA",IF(COUNTIF(AB819:AE819,"MUY ALTO")&gt;0,"2. PRIORITARIO",IF(COUNTIF(AB819:AE819,"ALTO")&gt;0,"3. SEGUIMIENTO","4. SIN ALERTA"))))</f>
        <v/>
      </c>
    </row>
    <row r="820" customFormat="false" ht="15" hidden="false" customHeight="false" outlineLevel="0" collapsed="false">
      <c r="W820" s="0" t="str">
        <f aca="false">IF(COUNT(F820:U820)&lt;16,"",F820+J820+K820+S820)</f>
        <v/>
      </c>
      <c r="X820" s="0" t="str">
        <f aca="false">IF(COUNT(F820:U820)&lt;16,"",L820+P820+R820+T820)</f>
        <v/>
      </c>
      <c r="Y820" s="0" t="str">
        <f aca="false">IF(COUNT(F820:U820)&lt;16,"",G820+I820+M820+O820)</f>
        <v/>
      </c>
      <c r="Z820" s="0" t="str">
        <f aca="false">IF(COUNT(F820:U820)&lt;16,"",H820+N820+Q820+U820)</f>
        <v/>
      </c>
      <c r="AA820" s="0" t="str">
        <f aca="false">IF(COUNT(F820:U820)&lt;16,"",SUM(F820:U820))</f>
        <v/>
      </c>
      <c r="AB820" s="0" t="str">
        <f aca="false">IF(W820="","",IF(W820&gt;=12,"MUY ALTO",IF(W820&gt;=9,"ALTO",IF(W820&gt;3,"MEDIO","BAJO"))))</f>
        <v/>
      </c>
      <c r="AC820" s="0" t="str">
        <f aca="false">IF(X820="","",IF(X820&gt;=12,"MUY ALTO",IF(X820&gt;=8,"ALTO",IF(X820&gt;2,"MEDIO","BAJO"))))</f>
        <v/>
      </c>
      <c r="AD820" s="0" t="str">
        <f aca="false">IF(Y820="","",IF(Y820&gt;=11,"MUY ALTO",IF(Y820&gt;=8,"ALTO",IF(Y820&gt;2,"MEDIO","BAJO"))))</f>
        <v/>
      </c>
      <c r="AE820" s="0" t="str">
        <f aca="false">IF(Z820="","",IF(Z820&gt;=8,"MUY ALTO",IF(Z820&gt;=4,"ALTO",IF(Z820&gt;0,"MEDIO","BAJO"))))</f>
        <v/>
      </c>
      <c r="AF820" s="0" t="str">
        <f aca="false">IF(AA820="","",IF(AA820&gt;=41,"MUY ALTO",IF(AA820&gt;=30,"ALTO",IF(AA820&gt;8,"MEDIO","BAJO"))))</f>
        <v/>
      </c>
      <c r="AG820" s="0" t="str">
        <f aca="false">IF(COUNT(F820:U820)&lt;16,"",IF(V820="SÍ","1. ATENCIÓN INMEDIATA",IF(COUNTIF(AB820:AE820,"MUY ALTO")&gt;0,"2. PRIORITARIO",IF(COUNTIF(AB820:AE820,"ALTO")&gt;0,"3. SEGUIMIENTO","4. SIN ALERTA"))))</f>
        <v/>
      </c>
    </row>
    <row r="821" customFormat="false" ht="15" hidden="false" customHeight="false" outlineLevel="0" collapsed="false">
      <c r="W821" s="0" t="str">
        <f aca="false">IF(COUNT(F821:U821)&lt;16,"",F821+J821+K821+S821)</f>
        <v/>
      </c>
      <c r="X821" s="0" t="str">
        <f aca="false">IF(COUNT(F821:U821)&lt;16,"",L821+P821+R821+T821)</f>
        <v/>
      </c>
      <c r="Y821" s="0" t="str">
        <f aca="false">IF(COUNT(F821:U821)&lt;16,"",G821+I821+M821+O821)</f>
        <v/>
      </c>
      <c r="Z821" s="0" t="str">
        <f aca="false">IF(COUNT(F821:U821)&lt;16,"",H821+N821+Q821+U821)</f>
        <v/>
      </c>
      <c r="AA821" s="0" t="str">
        <f aca="false">IF(COUNT(F821:U821)&lt;16,"",SUM(F821:U821))</f>
        <v/>
      </c>
      <c r="AB821" s="0" t="str">
        <f aca="false">IF(W821="","",IF(W821&gt;=12,"MUY ALTO",IF(W821&gt;=9,"ALTO",IF(W821&gt;3,"MEDIO","BAJO"))))</f>
        <v/>
      </c>
      <c r="AC821" s="0" t="str">
        <f aca="false">IF(X821="","",IF(X821&gt;=12,"MUY ALTO",IF(X821&gt;=8,"ALTO",IF(X821&gt;2,"MEDIO","BAJO"))))</f>
        <v/>
      </c>
      <c r="AD821" s="0" t="str">
        <f aca="false">IF(Y821="","",IF(Y821&gt;=11,"MUY ALTO",IF(Y821&gt;=8,"ALTO",IF(Y821&gt;2,"MEDIO","BAJO"))))</f>
        <v/>
      </c>
      <c r="AE821" s="0" t="str">
        <f aca="false">IF(Z821="","",IF(Z821&gt;=8,"MUY ALTO",IF(Z821&gt;=4,"ALTO",IF(Z821&gt;0,"MEDIO","BAJO"))))</f>
        <v/>
      </c>
      <c r="AF821" s="0" t="str">
        <f aca="false">IF(AA821="","",IF(AA821&gt;=41,"MUY ALTO",IF(AA821&gt;=30,"ALTO",IF(AA821&gt;8,"MEDIO","BAJO"))))</f>
        <v/>
      </c>
      <c r="AG821" s="0" t="str">
        <f aca="false">IF(COUNT(F821:U821)&lt;16,"",IF(V821="SÍ","1. ATENCIÓN INMEDIATA",IF(COUNTIF(AB821:AE821,"MUY ALTO")&gt;0,"2. PRIORITARIO",IF(COUNTIF(AB821:AE821,"ALTO")&gt;0,"3. SEGUIMIENTO","4. SIN ALERTA"))))</f>
        <v/>
      </c>
    </row>
    <row r="822" customFormat="false" ht="15" hidden="false" customHeight="false" outlineLevel="0" collapsed="false">
      <c r="W822" s="0" t="str">
        <f aca="false">IF(COUNT(F822:U822)&lt;16,"",F822+J822+K822+S822)</f>
        <v/>
      </c>
      <c r="X822" s="0" t="str">
        <f aca="false">IF(COUNT(F822:U822)&lt;16,"",L822+P822+R822+T822)</f>
        <v/>
      </c>
      <c r="Y822" s="0" t="str">
        <f aca="false">IF(COUNT(F822:U822)&lt;16,"",G822+I822+M822+O822)</f>
        <v/>
      </c>
      <c r="Z822" s="0" t="str">
        <f aca="false">IF(COUNT(F822:U822)&lt;16,"",H822+N822+Q822+U822)</f>
        <v/>
      </c>
      <c r="AA822" s="0" t="str">
        <f aca="false">IF(COUNT(F822:U822)&lt;16,"",SUM(F822:U822))</f>
        <v/>
      </c>
      <c r="AB822" s="0" t="str">
        <f aca="false">IF(W822="","",IF(W822&gt;=12,"MUY ALTO",IF(W822&gt;=9,"ALTO",IF(W822&gt;3,"MEDIO","BAJO"))))</f>
        <v/>
      </c>
      <c r="AC822" s="0" t="str">
        <f aca="false">IF(X822="","",IF(X822&gt;=12,"MUY ALTO",IF(X822&gt;=8,"ALTO",IF(X822&gt;2,"MEDIO","BAJO"))))</f>
        <v/>
      </c>
      <c r="AD822" s="0" t="str">
        <f aca="false">IF(Y822="","",IF(Y822&gt;=11,"MUY ALTO",IF(Y822&gt;=8,"ALTO",IF(Y822&gt;2,"MEDIO","BAJO"))))</f>
        <v/>
      </c>
      <c r="AE822" s="0" t="str">
        <f aca="false">IF(Z822="","",IF(Z822&gt;=8,"MUY ALTO",IF(Z822&gt;=4,"ALTO",IF(Z822&gt;0,"MEDIO","BAJO"))))</f>
        <v/>
      </c>
      <c r="AF822" s="0" t="str">
        <f aca="false">IF(AA822="","",IF(AA822&gt;=41,"MUY ALTO",IF(AA822&gt;=30,"ALTO",IF(AA822&gt;8,"MEDIO","BAJO"))))</f>
        <v/>
      </c>
      <c r="AG822" s="0" t="str">
        <f aca="false">IF(COUNT(F822:U822)&lt;16,"",IF(V822="SÍ","1. ATENCIÓN INMEDIATA",IF(COUNTIF(AB822:AE822,"MUY ALTO")&gt;0,"2. PRIORITARIO",IF(COUNTIF(AB822:AE822,"ALTO")&gt;0,"3. SEGUIMIENTO","4. SIN ALERTA"))))</f>
        <v/>
      </c>
    </row>
    <row r="823" customFormat="false" ht="15" hidden="false" customHeight="false" outlineLevel="0" collapsed="false">
      <c r="W823" s="0" t="str">
        <f aca="false">IF(COUNT(F823:U823)&lt;16,"",F823+J823+K823+S823)</f>
        <v/>
      </c>
      <c r="X823" s="0" t="str">
        <f aca="false">IF(COUNT(F823:U823)&lt;16,"",L823+P823+R823+T823)</f>
        <v/>
      </c>
      <c r="Y823" s="0" t="str">
        <f aca="false">IF(COUNT(F823:U823)&lt;16,"",G823+I823+M823+O823)</f>
        <v/>
      </c>
      <c r="Z823" s="0" t="str">
        <f aca="false">IF(COUNT(F823:U823)&lt;16,"",H823+N823+Q823+U823)</f>
        <v/>
      </c>
      <c r="AA823" s="0" t="str">
        <f aca="false">IF(COUNT(F823:U823)&lt;16,"",SUM(F823:U823))</f>
        <v/>
      </c>
      <c r="AB823" s="0" t="str">
        <f aca="false">IF(W823="","",IF(W823&gt;=12,"MUY ALTO",IF(W823&gt;=9,"ALTO",IF(W823&gt;3,"MEDIO","BAJO"))))</f>
        <v/>
      </c>
      <c r="AC823" s="0" t="str">
        <f aca="false">IF(X823="","",IF(X823&gt;=12,"MUY ALTO",IF(X823&gt;=8,"ALTO",IF(X823&gt;2,"MEDIO","BAJO"))))</f>
        <v/>
      </c>
      <c r="AD823" s="0" t="str">
        <f aca="false">IF(Y823="","",IF(Y823&gt;=11,"MUY ALTO",IF(Y823&gt;=8,"ALTO",IF(Y823&gt;2,"MEDIO","BAJO"))))</f>
        <v/>
      </c>
      <c r="AE823" s="0" t="str">
        <f aca="false">IF(Z823="","",IF(Z823&gt;=8,"MUY ALTO",IF(Z823&gt;=4,"ALTO",IF(Z823&gt;0,"MEDIO","BAJO"))))</f>
        <v/>
      </c>
      <c r="AF823" s="0" t="str">
        <f aca="false">IF(AA823="","",IF(AA823&gt;=41,"MUY ALTO",IF(AA823&gt;=30,"ALTO",IF(AA823&gt;8,"MEDIO","BAJO"))))</f>
        <v/>
      </c>
      <c r="AG823" s="0" t="str">
        <f aca="false">IF(COUNT(F823:U823)&lt;16,"",IF(V823="SÍ","1. ATENCIÓN INMEDIATA",IF(COUNTIF(AB823:AE823,"MUY ALTO")&gt;0,"2. PRIORITARIO",IF(COUNTIF(AB823:AE823,"ALTO")&gt;0,"3. SEGUIMIENTO","4. SIN ALERTA"))))</f>
        <v/>
      </c>
    </row>
    <row r="824" customFormat="false" ht="15" hidden="false" customHeight="false" outlineLevel="0" collapsed="false">
      <c r="W824" s="0" t="str">
        <f aca="false">IF(COUNT(F824:U824)&lt;16,"",F824+J824+K824+S824)</f>
        <v/>
      </c>
      <c r="X824" s="0" t="str">
        <f aca="false">IF(COUNT(F824:U824)&lt;16,"",L824+P824+R824+T824)</f>
        <v/>
      </c>
      <c r="Y824" s="0" t="str">
        <f aca="false">IF(COUNT(F824:U824)&lt;16,"",G824+I824+M824+O824)</f>
        <v/>
      </c>
      <c r="Z824" s="0" t="str">
        <f aca="false">IF(COUNT(F824:U824)&lt;16,"",H824+N824+Q824+U824)</f>
        <v/>
      </c>
      <c r="AA824" s="0" t="str">
        <f aca="false">IF(COUNT(F824:U824)&lt;16,"",SUM(F824:U824))</f>
        <v/>
      </c>
      <c r="AB824" s="0" t="str">
        <f aca="false">IF(W824="","",IF(W824&gt;=12,"MUY ALTO",IF(W824&gt;=9,"ALTO",IF(W824&gt;3,"MEDIO","BAJO"))))</f>
        <v/>
      </c>
      <c r="AC824" s="0" t="str">
        <f aca="false">IF(X824="","",IF(X824&gt;=12,"MUY ALTO",IF(X824&gt;=8,"ALTO",IF(X824&gt;2,"MEDIO","BAJO"))))</f>
        <v/>
      </c>
      <c r="AD824" s="0" t="str">
        <f aca="false">IF(Y824="","",IF(Y824&gt;=11,"MUY ALTO",IF(Y824&gt;=8,"ALTO",IF(Y824&gt;2,"MEDIO","BAJO"))))</f>
        <v/>
      </c>
      <c r="AE824" s="0" t="str">
        <f aca="false">IF(Z824="","",IF(Z824&gt;=8,"MUY ALTO",IF(Z824&gt;=4,"ALTO",IF(Z824&gt;0,"MEDIO","BAJO"))))</f>
        <v/>
      </c>
      <c r="AF824" s="0" t="str">
        <f aca="false">IF(AA824="","",IF(AA824&gt;=41,"MUY ALTO",IF(AA824&gt;=30,"ALTO",IF(AA824&gt;8,"MEDIO","BAJO"))))</f>
        <v/>
      </c>
      <c r="AG824" s="0" t="str">
        <f aca="false">IF(COUNT(F824:U824)&lt;16,"",IF(V824="SÍ","1. ATENCIÓN INMEDIATA",IF(COUNTIF(AB824:AE824,"MUY ALTO")&gt;0,"2. PRIORITARIO",IF(COUNTIF(AB824:AE824,"ALTO")&gt;0,"3. SEGUIMIENTO","4. SIN ALERTA"))))</f>
        <v/>
      </c>
    </row>
    <row r="825" customFormat="false" ht="15" hidden="false" customHeight="false" outlineLevel="0" collapsed="false">
      <c r="W825" s="0" t="str">
        <f aca="false">IF(COUNT(F825:U825)&lt;16,"",F825+J825+K825+S825)</f>
        <v/>
      </c>
      <c r="X825" s="0" t="str">
        <f aca="false">IF(COUNT(F825:U825)&lt;16,"",L825+P825+R825+T825)</f>
        <v/>
      </c>
      <c r="Y825" s="0" t="str">
        <f aca="false">IF(COUNT(F825:U825)&lt;16,"",G825+I825+M825+O825)</f>
        <v/>
      </c>
      <c r="Z825" s="0" t="str">
        <f aca="false">IF(COUNT(F825:U825)&lt;16,"",H825+N825+Q825+U825)</f>
        <v/>
      </c>
      <c r="AA825" s="0" t="str">
        <f aca="false">IF(COUNT(F825:U825)&lt;16,"",SUM(F825:U825))</f>
        <v/>
      </c>
      <c r="AB825" s="0" t="str">
        <f aca="false">IF(W825="","",IF(W825&gt;=12,"MUY ALTO",IF(W825&gt;=9,"ALTO",IF(W825&gt;3,"MEDIO","BAJO"))))</f>
        <v/>
      </c>
      <c r="AC825" s="0" t="str">
        <f aca="false">IF(X825="","",IF(X825&gt;=12,"MUY ALTO",IF(X825&gt;=8,"ALTO",IF(X825&gt;2,"MEDIO","BAJO"))))</f>
        <v/>
      </c>
      <c r="AD825" s="0" t="str">
        <f aca="false">IF(Y825="","",IF(Y825&gt;=11,"MUY ALTO",IF(Y825&gt;=8,"ALTO",IF(Y825&gt;2,"MEDIO","BAJO"))))</f>
        <v/>
      </c>
      <c r="AE825" s="0" t="str">
        <f aca="false">IF(Z825="","",IF(Z825&gt;=8,"MUY ALTO",IF(Z825&gt;=4,"ALTO",IF(Z825&gt;0,"MEDIO","BAJO"))))</f>
        <v/>
      </c>
      <c r="AF825" s="0" t="str">
        <f aca="false">IF(AA825="","",IF(AA825&gt;=41,"MUY ALTO",IF(AA825&gt;=30,"ALTO",IF(AA825&gt;8,"MEDIO","BAJO"))))</f>
        <v/>
      </c>
      <c r="AG825" s="0" t="str">
        <f aca="false">IF(COUNT(F825:U825)&lt;16,"",IF(V825="SÍ","1. ATENCIÓN INMEDIATA",IF(COUNTIF(AB825:AE825,"MUY ALTO")&gt;0,"2. PRIORITARIO",IF(COUNTIF(AB825:AE825,"ALTO")&gt;0,"3. SEGUIMIENTO","4. SIN ALERTA"))))</f>
        <v/>
      </c>
    </row>
    <row r="826" customFormat="false" ht="15" hidden="false" customHeight="false" outlineLevel="0" collapsed="false">
      <c r="W826" s="0" t="str">
        <f aca="false">IF(COUNT(F826:U826)&lt;16,"",F826+J826+K826+S826)</f>
        <v/>
      </c>
      <c r="X826" s="0" t="str">
        <f aca="false">IF(COUNT(F826:U826)&lt;16,"",L826+P826+R826+T826)</f>
        <v/>
      </c>
      <c r="Y826" s="0" t="str">
        <f aca="false">IF(COUNT(F826:U826)&lt;16,"",G826+I826+M826+O826)</f>
        <v/>
      </c>
      <c r="Z826" s="0" t="str">
        <f aca="false">IF(COUNT(F826:U826)&lt;16,"",H826+N826+Q826+U826)</f>
        <v/>
      </c>
      <c r="AA826" s="0" t="str">
        <f aca="false">IF(COUNT(F826:U826)&lt;16,"",SUM(F826:U826))</f>
        <v/>
      </c>
      <c r="AB826" s="0" t="str">
        <f aca="false">IF(W826="","",IF(W826&gt;=12,"MUY ALTO",IF(W826&gt;=9,"ALTO",IF(W826&gt;3,"MEDIO","BAJO"))))</f>
        <v/>
      </c>
      <c r="AC826" s="0" t="str">
        <f aca="false">IF(X826="","",IF(X826&gt;=12,"MUY ALTO",IF(X826&gt;=8,"ALTO",IF(X826&gt;2,"MEDIO","BAJO"))))</f>
        <v/>
      </c>
      <c r="AD826" s="0" t="str">
        <f aca="false">IF(Y826="","",IF(Y826&gt;=11,"MUY ALTO",IF(Y826&gt;=8,"ALTO",IF(Y826&gt;2,"MEDIO","BAJO"))))</f>
        <v/>
      </c>
      <c r="AE826" s="0" t="str">
        <f aca="false">IF(Z826="","",IF(Z826&gt;=8,"MUY ALTO",IF(Z826&gt;=4,"ALTO",IF(Z826&gt;0,"MEDIO","BAJO"))))</f>
        <v/>
      </c>
      <c r="AF826" s="0" t="str">
        <f aca="false">IF(AA826="","",IF(AA826&gt;=41,"MUY ALTO",IF(AA826&gt;=30,"ALTO",IF(AA826&gt;8,"MEDIO","BAJO"))))</f>
        <v/>
      </c>
      <c r="AG826" s="0" t="str">
        <f aca="false">IF(COUNT(F826:U826)&lt;16,"",IF(V826="SÍ","1. ATENCIÓN INMEDIATA",IF(COUNTIF(AB826:AE826,"MUY ALTO")&gt;0,"2. PRIORITARIO",IF(COUNTIF(AB826:AE826,"ALTO")&gt;0,"3. SEGUIMIENTO","4. SIN ALERTA"))))</f>
        <v/>
      </c>
    </row>
    <row r="827" customFormat="false" ht="15" hidden="false" customHeight="false" outlineLevel="0" collapsed="false">
      <c r="W827" s="0" t="str">
        <f aca="false">IF(COUNT(F827:U827)&lt;16,"",F827+J827+K827+S827)</f>
        <v/>
      </c>
      <c r="X827" s="0" t="str">
        <f aca="false">IF(COUNT(F827:U827)&lt;16,"",L827+P827+R827+T827)</f>
        <v/>
      </c>
      <c r="Y827" s="0" t="str">
        <f aca="false">IF(COUNT(F827:U827)&lt;16,"",G827+I827+M827+O827)</f>
        <v/>
      </c>
      <c r="Z827" s="0" t="str">
        <f aca="false">IF(COUNT(F827:U827)&lt;16,"",H827+N827+Q827+U827)</f>
        <v/>
      </c>
      <c r="AA827" s="0" t="str">
        <f aca="false">IF(COUNT(F827:U827)&lt;16,"",SUM(F827:U827))</f>
        <v/>
      </c>
      <c r="AB827" s="0" t="str">
        <f aca="false">IF(W827="","",IF(W827&gt;=12,"MUY ALTO",IF(W827&gt;=9,"ALTO",IF(W827&gt;3,"MEDIO","BAJO"))))</f>
        <v/>
      </c>
      <c r="AC827" s="0" t="str">
        <f aca="false">IF(X827="","",IF(X827&gt;=12,"MUY ALTO",IF(X827&gt;=8,"ALTO",IF(X827&gt;2,"MEDIO","BAJO"))))</f>
        <v/>
      </c>
      <c r="AD827" s="0" t="str">
        <f aca="false">IF(Y827="","",IF(Y827&gt;=11,"MUY ALTO",IF(Y827&gt;=8,"ALTO",IF(Y827&gt;2,"MEDIO","BAJO"))))</f>
        <v/>
      </c>
      <c r="AE827" s="0" t="str">
        <f aca="false">IF(Z827="","",IF(Z827&gt;=8,"MUY ALTO",IF(Z827&gt;=4,"ALTO",IF(Z827&gt;0,"MEDIO","BAJO"))))</f>
        <v/>
      </c>
      <c r="AF827" s="0" t="str">
        <f aca="false">IF(AA827="","",IF(AA827&gt;=41,"MUY ALTO",IF(AA827&gt;=30,"ALTO",IF(AA827&gt;8,"MEDIO","BAJO"))))</f>
        <v/>
      </c>
      <c r="AG827" s="0" t="str">
        <f aca="false">IF(COUNT(F827:U827)&lt;16,"",IF(V827="SÍ","1. ATENCIÓN INMEDIATA",IF(COUNTIF(AB827:AE827,"MUY ALTO")&gt;0,"2. PRIORITARIO",IF(COUNTIF(AB827:AE827,"ALTO")&gt;0,"3. SEGUIMIENTO","4. SIN ALERTA"))))</f>
        <v/>
      </c>
    </row>
    <row r="828" customFormat="false" ht="15" hidden="false" customHeight="false" outlineLevel="0" collapsed="false">
      <c r="W828" s="0" t="str">
        <f aca="false">IF(COUNT(F828:U828)&lt;16,"",F828+J828+K828+S828)</f>
        <v/>
      </c>
      <c r="X828" s="0" t="str">
        <f aca="false">IF(COUNT(F828:U828)&lt;16,"",L828+P828+R828+T828)</f>
        <v/>
      </c>
      <c r="Y828" s="0" t="str">
        <f aca="false">IF(COUNT(F828:U828)&lt;16,"",G828+I828+M828+O828)</f>
        <v/>
      </c>
      <c r="Z828" s="0" t="str">
        <f aca="false">IF(COUNT(F828:U828)&lt;16,"",H828+N828+Q828+U828)</f>
        <v/>
      </c>
      <c r="AA828" s="0" t="str">
        <f aca="false">IF(COUNT(F828:U828)&lt;16,"",SUM(F828:U828))</f>
        <v/>
      </c>
      <c r="AB828" s="0" t="str">
        <f aca="false">IF(W828="","",IF(W828&gt;=12,"MUY ALTO",IF(W828&gt;=9,"ALTO",IF(W828&gt;3,"MEDIO","BAJO"))))</f>
        <v/>
      </c>
      <c r="AC828" s="0" t="str">
        <f aca="false">IF(X828="","",IF(X828&gt;=12,"MUY ALTO",IF(X828&gt;=8,"ALTO",IF(X828&gt;2,"MEDIO","BAJO"))))</f>
        <v/>
      </c>
      <c r="AD828" s="0" t="str">
        <f aca="false">IF(Y828="","",IF(Y828&gt;=11,"MUY ALTO",IF(Y828&gt;=8,"ALTO",IF(Y828&gt;2,"MEDIO","BAJO"))))</f>
        <v/>
      </c>
      <c r="AE828" s="0" t="str">
        <f aca="false">IF(Z828="","",IF(Z828&gt;=8,"MUY ALTO",IF(Z828&gt;=4,"ALTO",IF(Z828&gt;0,"MEDIO","BAJO"))))</f>
        <v/>
      </c>
      <c r="AF828" s="0" t="str">
        <f aca="false">IF(AA828="","",IF(AA828&gt;=41,"MUY ALTO",IF(AA828&gt;=30,"ALTO",IF(AA828&gt;8,"MEDIO","BAJO"))))</f>
        <v/>
      </c>
      <c r="AG828" s="0" t="str">
        <f aca="false">IF(COUNT(F828:U828)&lt;16,"",IF(V828="SÍ","1. ATENCIÓN INMEDIATA",IF(COUNTIF(AB828:AE828,"MUY ALTO")&gt;0,"2. PRIORITARIO",IF(COUNTIF(AB828:AE828,"ALTO")&gt;0,"3. SEGUIMIENTO","4. SIN ALERTA"))))</f>
        <v/>
      </c>
    </row>
    <row r="829" customFormat="false" ht="15" hidden="false" customHeight="false" outlineLevel="0" collapsed="false">
      <c r="W829" s="0" t="str">
        <f aca="false">IF(COUNT(F829:U829)&lt;16,"",F829+J829+K829+S829)</f>
        <v/>
      </c>
      <c r="X829" s="0" t="str">
        <f aca="false">IF(COUNT(F829:U829)&lt;16,"",L829+P829+R829+T829)</f>
        <v/>
      </c>
      <c r="Y829" s="0" t="str">
        <f aca="false">IF(COUNT(F829:U829)&lt;16,"",G829+I829+M829+O829)</f>
        <v/>
      </c>
      <c r="Z829" s="0" t="str">
        <f aca="false">IF(COUNT(F829:U829)&lt;16,"",H829+N829+Q829+U829)</f>
        <v/>
      </c>
      <c r="AA829" s="0" t="str">
        <f aca="false">IF(COUNT(F829:U829)&lt;16,"",SUM(F829:U829))</f>
        <v/>
      </c>
      <c r="AB829" s="0" t="str">
        <f aca="false">IF(W829="","",IF(W829&gt;=12,"MUY ALTO",IF(W829&gt;=9,"ALTO",IF(W829&gt;3,"MEDIO","BAJO"))))</f>
        <v/>
      </c>
      <c r="AC829" s="0" t="str">
        <f aca="false">IF(X829="","",IF(X829&gt;=12,"MUY ALTO",IF(X829&gt;=8,"ALTO",IF(X829&gt;2,"MEDIO","BAJO"))))</f>
        <v/>
      </c>
      <c r="AD829" s="0" t="str">
        <f aca="false">IF(Y829="","",IF(Y829&gt;=11,"MUY ALTO",IF(Y829&gt;=8,"ALTO",IF(Y829&gt;2,"MEDIO","BAJO"))))</f>
        <v/>
      </c>
      <c r="AE829" s="0" t="str">
        <f aca="false">IF(Z829="","",IF(Z829&gt;=8,"MUY ALTO",IF(Z829&gt;=4,"ALTO",IF(Z829&gt;0,"MEDIO","BAJO"))))</f>
        <v/>
      </c>
      <c r="AF829" s="0" t="str">
        <f aca="false">IF(AA829="","",IF(AA829&gt;=41,"MUY ALTO",IF(AA829&gt;=30,"ALTO",IF(AA829&gt;8,"MEDIO","BAJO"))))</f>
        <v/>
      </c>
      <c r="AG829" s="0" t="str">
        <f aca="false">IF(COUNT(F829:U829)&lt;16,"",IF(V829="SÍ","1. ATENCIÓN INMEDIATA",IF(COUNTIF(AB829:AE829,"MUY ALTO")&gt;0,"2. PRIORITARIO",IF(COUNTIF(AB829:AE829,"ALTO")&gt;0,"3. SEGUIMIENTO","4. SIN ALERTA"))))</f>
        <v/>
      </c>
    </row>
    <row r="830" customFormat="false" ht="15" hidden="false" customHeight="false" outlineLevel="0" collapsed="false">
      <c r="W830" s="0" t="str">
        <f aca="false">IF(COUNT(F830:U830)&lt;16,"",F830+J830+K830+S830)</f>
        <v/>
      </c>
      <c r="X830" s="0" t="str">
        <f aca="false">IF(COUNT(F830:U830)&lt;16,"",L830+P830+R830+T830)</f>
        <v/>
      </c>
      <c r="Y830" s="0" t="str">
        <f aca="false">IF(COUNT(F830:U830)&lt;16,"",G830+I830+M830+O830)</f>
        <v/>
      </c>
      <c r="Z830" s="0" t="str">
        <f aca="false">IF(COUNT(F830:U830)&lt;16,"",H830+N830+Q830+U830)</f>
        <v/>
      </c>
      <c r="AA830" s="0" t="str">
        <f aca="false">IF(COUNT(F830:U830)&lt;16,"",SUM(F830:U830))</f>
        <v/>
      </c>
      <c r="AB830" s="0" t="str">
        <f aca="false">IF(W830="","",IF(W830&gt;=12,"MUY ALTO",IF(W830&gt;=9,"ALTO",IF(W830&gt;3,"MEDIO","BAJO"))))</f>
        <v/>
      </c>
      <c r="AC830" s="0" t="str">
        <f aca="false">IF(X830="","",IF(X830&gt;=12,"MUY ALTO",IF(X830&gt;=8,"ALTO",IF(X830&gt;2,"MEDIO","BAJO"))))</f>
        <v/>
      </c>
      <c r="AD830" s="0" t="str">
        <f aca="false">IF(Y830="","",IF(Y830&gt;=11,"MUY ALTO",IF(Y830&gt;=8,"ALTO",IF(Y830&gt;2,"MEDIO","BAJO"))))</f>
        <v/>
      </c>
      <c r="AE830" s="0" t="str">
        <f aca="false">IF(Z830="","",IF(Z830&gt;=8,"MUY ALTO",IF(Z830&gt;=4,"ALTO",IF(Z830&gt;0,"MEDIO","BAJO"))))</f>
        <v/>
      </c>
      <c r="AF830" s="0" t="str">
        <f aca="false">IF(AA830="","",IF(AA830&gt;=41,"MUY ALTO",IF(AA830&gt;=30,"ALTO",IF(AA830&gt;8,"MEDIO","BAJO"))))</f>
        <v/>
      </c>
      <c r="AG830" s="0" t="str">
        <f aca="false">IF(COUNT(F830:U830)&lt;16,"",IF(V830="SÍ","1. ATENCIÓN INMEDIATA",IF(COUNTIF(AB830:AE830,"MUY ALTO")&gt;0,"2. PRIORITARIO",IF(COUNTIF(AB830:AE830,"ALTO")&gt;0,"3. SEGUIMIENTO","4. SIN ALERTA"))))</f>
        <v/>
      </c>
    </row>
    <row r="831" customFormat="false" ht="15" hidden="false" customHeight="false" outlineLevel="0" collapsed="false">
      <c r="W831" s="0" t="str">
        <f aca="false">IF(COUNT(F831:U831)&lt;16,"",F831+J831+K831+S831)</f>
        <v/>
      </c>
      <c r="X831" s="0" t="str">
        <f aca="false">IF(COUNT(F831:U831)&lt;16,"",L831+P831+R831+T831)</f>
        <v/>
      </c>
      <c r="Y831" s="0" t="str">
        <f aca="false">IF(COUNT(F831:U831)&lt;16,"",G831+I831+M831+O831)</f>
        <v/>
      </c>
      <c r="Z831" s="0" t="str">
        <f aca="false">IF(COUNT(F831:U831)&lt;16,"",H831+N831+Q831+U831)</f>
        <v/>
      </c>
      <c r="AA831" s="0" t="str">
        <f aca="false">IF(COUNT(F831:U831)&lt;16,"",SUM(F831:U831))</f>
        <v/>
      </c>
      <c r="AB831" s="0" t="str">
        <f aca="false">IF(W831="","",IF(W831&gt;=12,"MUY ALTO",IF(W831&gt;=9,"ALTO",IF(W831&gt;3,"MEDIO","BAJO"))))</f>
        <v/>
      </c>
      <c r="AC831" s="0" t="str">
        <f aca="false">IF(X831="","",IF(X831&gt;=12,"MUY ALTO",IF(X831&gt;=8,"ALTO",IF(X831&gt;2,"MEDIO","BAJO"))))</f>
        <v/>
      </c>
      <c r="AD831" s="0" t="str">
        <f aca="false">IF(Y831="","",IF(Y831&gt;=11,"MUY ALTO",IF(Y831&gt;=8,"ALTO",IF(Y831&gt;2,"MEDIO","BAJO"))))</f>
        <v/>
      </c>
      <c r="AE831" s="0" t="str">
        <f aca="false">IF(Z831="","",IF(Z831&gt;=8,"MUY ALTO",IF(Z831&gt;=4,"ALTO",IF(Z831&gt;0,"MEDIO","BAJO"))))</f>
        <v/>
      </c>
      <c r="AF831" s="0" t="str">
        <f aca="false">IF(AA831="","",IF(AA831&gt;=41,"MUY ALTO",IF(AA831&gt;=30,"ALTO",IF(AA831&gt;8,"MEDIO","BAJO"))))</f>
        <v/>
      </c>
      <c r="AG831" s="0" t="str">
        <f aca="false">IF(COUNT(F831:U831)&lt;16,"",IF(V831="SÍ","1. ATENCIÓN INMEDIATA",IF(COUNTIF(AB831:AE831,"MUY ALTO")&gt;0,"2. PRIORITARIO",IF(COUNTIF(AB831:AE831,"ALTO")&gt;0,"3. SEGUIMIENTO","4. SIN ALERTA"))))</f>
        <v/>
      </c>
    </row>
    <row r="832" customFormat="false" ht="15" hidden="false" customHeight="false" outlineLevel="0" collapsed="false">
      <c r="W832" s="0" t="str">
        <f aca="false">IF(COUNT(F832:U832)&lt;16,"",F832+J832+K832+S832)</f>
        <v/>
      </c>
      <c r="X832" s="0" t="str">
        <f aca="false">IF(COUNT(F832:U832)&lt;16,"",L832+P832+R832+T832)</f>
        <v/>
      </c>
      <c r="Y832" s="0" t="str">
        <f aca="false">IF(COUNT(F832:U832)&lt;16,"",G832+I832+M832+O832)</f>
        <v/>
      </c>
      <c r="Z832" s="0" t="str">
        <f aca="false">IF(COUNT(F832:U832)&lt;16,"",H832+N832+Q832+U832)</f>
        <v/>
      </c>
      <c r="AA832" s="0" t="str">
        <f aca="false">IF(COUNT(F832:U832)&lt;16,"",SUM(F832:U832))</f>
        <v/>
      </c>
      <c r="AB832" s="0" t="str">
        <f aca="false">IF(W832="","",IF(W832&gt;=12,"MUY ALTO",IF(W832&gt;=9,"ALTO",IF(W832&gt;3,"MEDIO","BAJO"))))</f>
        <v/>
      </c>
      <c r="AC832" s="0" t="str">
        <f aca="false">IF(X832="","",IF(X832&gt;=12,"MUY ALTO",IF(X832&gt;=8,"ALTO",IF(X832&gt;2,"MEDIO","BAJO"))))</f>
        <v/>
      </c>
      <c r="AD832" s="0" t="str">
        <f aca="false">IF(Y832="","",IF(Y832&gt;=11,"MUY ALTO",IF(Y832&gt;=8,"ALTO",IF(Y832&gt;2,"MEDIO","BAJO"))))</f>
        <v/>
      </c>
      <c r="AE832" s="0" t="str">
        <f aca="false">IF(Z832="","",IF(Z832&gt;=8,"MUY ALTO",IF(Z832&gt;=4,"ALTO",IF(Z832&gt;0,"MEDIO","BAJO"))))</f>
        <v/>
      </c>
      <c r="AF832" s="0" t="str">
        <f aca="false">IF(AA832="","",IF(AA832&gt;=41,"MUY ALTO",IF(AA832&gt;=30,"ALTO",IF(AA832&gt;8,"MEDIO","BAJO"))))</f>
        <v/>
      </c>
      <c r="AG832" s="0" t="str">
        <f aca="false">IF(COUNT(F832:U832)&lt;16,"",IF(V832="SÍ","1. ATENCIÓN INMEDIATA",IF(COUNTIF(AB832:AE832,"MUY ALTO")&gt;0,"2. PRIORITARIO",IF(COUNTIF(AB832:AE832,"ALTO")&gt;0,"3. SEGUIMIENTO","4. SIN ALERTA"))))</f>
        <v/>
      </c>
    </row>
    <row r="833" customFormat="false" ht="15" hidden="false" customHeight="false" outlineLevel="0" collapsed="false">
      <c r="W833" s="0" t="str">
        <f aca="false">IF(COUNT(F833:U833)&lt;16,"",F833+J833+K833+S833)</f>
        <v/>
      </c>
      <c r="X833" s="0" t="str">
        <f aca="false">IF(COUNT(F833:U833)&lt;16,"",L833+P833+R833+T833)</f>
        <v/>
      </c>
      <c r="Y833" s="0" t="str">
        <f aca="false">IF(COUNT(F833:U833)&lt;16,"",G833+I833+M833+O833)</f>
        <v/>
      </c>
      <c r="Z833" s="0" t="str">
        <f aca="false">IF(COUNT(F833:U833)&lt;16,"",H833+N833+Q833+U833)</f>
        <v/>
      </c>
      <c r="AA833" s="0" t="str">
        <f aca="false">IF(COUNT(F833:U833)&lt;16,"",SUM(F833:U833))</f>
        <v/>
      </c>
      <c r="AB833" s="0" t="str">
        <f aca="false">IF(W833="","",IF(W833&gt;=12,"MUY ALTO",IF(W833&gt;=9,"ALTO",IF(W833&gt;3,"MEDIO","BAJO"))))</f>
        <v/>
      </c>
      <c r="AC833" s="0" t="str">
        <f aca="false">IF(X833="","",IF(X833&gt;=12,"MUY ALTO",IF(X833&gt;=8,"ALTO",IF(X833&gt;2,"MEDIO","BAJO"))))</f>
        <v/>
      </c>
      <c r="AD833" s="0" t="str">
        <f aca="false">IF(Y833="","",IF(Y833&gt;=11,"MUY ALTO",IF(Y833&gt;=8,"ALTO",IF(Y833&gt;2,"MEDIO","BAJO"))))</f>
        <v/>
      </c>
      <c r="AE833" s="0" t="str">
        <f aca="false">IF(Z833="","",IF(Z833&gt;=8,"MUY ALTO",IF(Z833&gt;=4,"ALTO",IF(Z833&gt;0,"MEDIO","BAJO"))))</f>
        <v/>
      </c>
      <c r="AF833" s="0" t="str">
        <f aca="false">IF(AA833="","",IF(AA833&gt;=41,"MUY ALTO",IF(AA833&gt;=30,"ALTO",IF(AA833&gt;8,"MEDIO","BAJO"))))</f>
        <v/>
      </c>
      <c r="AG833" s="0" t="str">
        <f aca="false">IF(COUNT(F833:U833)&lt;16,"",IF(V833="SÍ","1. ATENCIÓN INMEDIATA",IF(COUNTIF(AB833:AE833,"MUY ALTO")&gt;0,"2. PRIORITARIO",IF(COUNTIF(AB833:AE833,"ALTO")&gt;0,"3. SEGUIMIENTO","4. SIN ALERTA"))))</f>
        <v/>
      </c>
    </row>
    <row r="834" customFormat="false" ht="15" hidden="false" customHeight="false" outlineLevel="0" collapsed="false">
      <c r="W834" s="0" t="str">
        <f aca="false">IF(COUNT(F834:U834)&lt;16,"",F834+J834+K834+S834)</f>
        <v/>
      </c>
      <c r="X834" s="0" t="str">
        <f aca="false">IF(COUNT(F834:U834)&lt;16,"",L834+P834+R834+T834)</f>
        <v/>
      </c>
      <c r="Y834" s="0" t="str">
        <f aca="false">IF(COUNT(F834:U834)&lt;16,"",G834+I834+M834+O834)</f>
        <v/>
      </c>
      <c r="Z834" s="0" t="str">
        <f aca="false">IF(COUNT(F834:U834)&lt;16,"",H834+N834+Q834+U834)</f>
        <v/>
      </c>
      <c r="AA834" s="0" t="str">
        <f aca="false">IF(COUNT(F834:U834)&lt;16,"",SUM(F834:U834))</f>
        <v/>
      </c>
      <c r="AB834" s="0" t="str">
        <f aca="false">IF(W834="","",IF(W834&gt;=12,"MUY ALTO",IF(W834&gt;=9,"ALTO",IF(W834&gt;3,"MEDIO","BAJO"))))</f>
        <v/>
      </c>
      <c r="AC834" s="0" t="str">
        <f aca="false">IF(X834="","",IF(X834&gt;=12,"MUY ALTO",IF(X834&gt;=8,"ALTO",IF(X834&gt;2,"MEDIO","BAJO"))))</f>
        <v/>
      </c>
      <c r="AD834" s="0" t="str">
        <f aca="false">IF(Y834="","",IF(Y834&gt;=11,"MUY ALTO",IF(Y834&gt;=8,"ALTO",IF(Y834&gt;2,"MEDIO","BAJO"))))</f>
        <v/>
      </c>
      <c r="AE834" s="0" t="str">
        <f aca="false">IF(Z834="","",IF(Z834&gt;=8,"MUY ALTO",IF(Z834&gt;=4,"ALTO",IF(Z834&gt;0,"MEDIO","BAJO"))))</f>
        <v/>
      </c>
      <c r="AF834" s="0" t="str">
        <f aca="false">IF(AA834="","",IF(AA834&gt;=41,"MUY ALTO",IF(AA834&gt;=30,"ALTO",IF(AA834&gt;8,"MEDIO","BAJO"))))</f>
        <v/>
      </c>
      <c r="AG834" s="0" t="str">
        <f aca="false">IF(COUNT(F834:U834)&lt;16,"",IF(V834="SÍ","1. ATENCIÓN INMEDIATA",IF(COUNTIF(AB834:AE834,"MUY ALTO")&gt;0,"2. PRIORITARIO",IF(COUNTIF(AB834:AE834,"ALTO")&gt;0,"3. SEGUIMIENTO","4. SIN ALERTA"))))</f>
        <v/>
      </c>
    </row>
    <row r="835" customFormat="false" ht="15" hidden="false" customHeight="false" outlineLevel="0" collapsed="false">
      <c r="W835" s="0" t="str">
        <f aca="false">IF(COUNT(F835:U835)&lt;16,"",F835+J835+K835+S835)</f>
        <v/>
      </c>
      <c r="X835" s="0" t="str">
        <f aca="false">IF(COUNT(F835:U835)&lt;16,"",L835+P835+R835+T835)</f>
        <v/>
      </c>
      <c r="Y835" s="0" t="str">
        <f aca="false">IF(COUNT(F835:U835)&lt;16,"",G835+I835+M835+O835)</f>
        <v/>
      </c>
      <c r="Z835" s="0" t="str">
        <f aca="false">IF(COUNT(F835:U835)&lt;16,"",H835+N835+Q835+U835)</f>
        <v/>
      </c>
      <c r="AA835" s="0" t="str">
        <f aca="false">IF(COUNT(F835:U835)&lt;16,"",SUM(F835:U835))</f>
        <v/>
      </c>
      <c r="AB835" s="0" t="str">
        <f aca="false">IF(W835="","",IF(W835&gt;=12,"MUY ALTO",IF(W835&gt;=9,"ALTO",IF(W835&gt;3,"MEDIO","BAJO"))))</f>
        <v/>
      </c>
      <c r="AC835" s="0" t="str">
        <f aca="false">IF(X835="","",IF(X835&gt;=12,"MUY ALTO",IF(X835&gt;=8,"ALTO",IF(X835&gt;2,"MEDIO","BAJO"))))</f>
        <v/>
      </c>
      <c r="AD835" s="0" t="str">
        <f aca="false">IF(Y835="","",IF(Y835&gt;=11,"MUY ALTO",IF(Y835&gt;=8,"ALTO",IF(Y835&gt;2,"MEDIO","BAJO"))))</f>
        <v/>
      </c>
      <c r="AE835" s="0" t="str">
        <f aca="false">IF(Z835="","",IF(Z835&gt;=8,"MUY ALTO",IF(Z835&gt;=4,"ALTO",IF(Z835&gt;0,"MEDIO","BAJO"))))</f>
        <v/>
      </c>
      <c r="AF835" s="0" t="str">
        <f aca="false">IF(AA835="","",IF(AA835&gt;=41,"MUY ALTO",IF(AA835&gt;=30,"ALTO",IF(AA835&gt;8,"MEDIO","BAJO"))))</f>
        <v/>
      </c>
      <c r="AG835" s="0" t="str">
        <f aca="false">IF(COUNT(F835:U835)&lt;16,"",IF(V835="SÍ","1. ATENCIÓN INMEDIATA",IF(COUNTIF(AB835:AE835,"MUY ALTO")&gt;0,"2. PRIORITARIO",IF(COUNTIF(AB835:AE835,"ALTO")&gt;0,"3. SEGUIMIENTO","4. SIN ALERTA"))))</f>
        <v/>
      </c>
    </row>
    <row r="836" customFormat="false" ht="15" hidden="false" customHeight="false" outlineLevel="0" collapsed="false">
      <c r="W836" s="0" t="str">
        <f aca="false">IF(COUNT(F836:U836)&lt;16,"",F836+J836+K836+S836)</f>
        <v/>
      </c>
      <c r="X836" s="0" t="str">
        <f aca="false">IF(COUNT(F836:U836)&lt;16,"",L836+P836+R836+T836)</f>
        <v/>
      </c>
      <c r="Y836" s="0" t="str">
        <f aca="false">IF(COUNT(F836:U836)&lt;16,"",G836+I836+M836+O836)</f>
        <v/>
      </c>
      <c r="Z836" s="0" t="str">
        <f aca="false">IF(COUNT(F836:U836)&lt;16,"",H836+N836+Q836+U836)</f>
        <v/>
      </c>
      <c r="AA836" s="0" t="str">
        <f aca="false">IF(COUNT(F836:U836)&lt;16,"",SUM(F836:U836))</f>
        <v/>
      </c>
      <c r="AB836" s="0" t="str">
        <f aca="false">IF(W836="","",IF(W836&gt;=12,"MUY ALTO",IF(W836&gt;=9,"ALTO",IF(W836&gt;3,"MEDIO","BAJO"))))</f>
        <v/>
      </c>
      <c r="AC836" s="0" t="str">
        <f aca="false">IF(X836="","",IF(X836&gt;=12,"MUY ALTO",IF(X836&gt;=8,"ALTO",IF(X836&gt;2,"MEDIO","BAJO"))))</f>
        <v/>
      </c>
      <c r="AD836" s="0" t="str">
        <f aca="false">IF(Y836="","",IF(Y836&gt;=11,"MUY ALTO",IF(Y836&gt;=8,"ALTO",IF(Y836&gt;2,"MEDIO","BAJO"))))</f>
        <v/>
      </c>
      <c r="AE836" s="0" t="str">
        <f aca="false">IF(Z836="","",IF(Z836&gt;=8,"MUY ALTO",IF(Z836&gt;=4,"ALTO",IF(Z836&gt;0,"MEDIO","BAJO"))))</f>
        <v/>
      </c>
      <c r="AF836" s="0" t="str">
        <f aca="false">IF(AA836="","",IF(AA836&gt;=41,"MUY ALTO",IF(AA836&gt;=30,"ALTO",IF(AA836&gt;8,"MEDIO","BAJO"))))</f>
        <v/>
      </c>
      <c r="AG836" s="0" t="str">
        <f aca="false">IF(COUNT(F836:U836)&lt;16,"",IF(V836="SÍ","1. ATENCIÓN INMEDIATA",IF(COUNTIF(AB836:AE836,"MUY ALTO")&gt;0,"2. PRIORITARIO",IF(COUNTIF(AB836:AE836,"ALTO")&gt;0,"3. SEGUIMIENTO","4. SIN ALERTA"))))</f>
        <v/>
      </c>
    </row>
    <row r="837" customFormat="false" ht="15" hidden="false" customHeight="false" outlineLevel="0" collapsed="false">
      <c r="W837" s="0" t="str">
        <f aca="false">IF(COUNT(F837:U837)&lt;16,"",F837+J837+K837+S837)</f>
        <v/>
      </c>
      <c r="X837" s="0" t="str">
        <f aca="false">IF(COUNT(F837:U837)&lt;16,"",L837+P837+R837+T837)</f>
        <v/>
      </c>
      <c r="Y837" s="0" t="str">
        <f aca="false">IF(COUNT(F837:U837)&lt;16,"",G837+I837+M837+O837)</f>
        <v/>
      </c>
      <c r="Z837" s="0" t="str">
        <f aca="false">IF(COUNT(F837:U837)&lt;16,"",H837+N837+Q837+U837)</f>
        <v/>
      </c>
      <c r="AA837" s="0" t="str">
        <f aca="false">IF(COUNT(F837:U837)&lt;16,"",SUM(F837:U837))</f>
        <v/>
      </c>
      <c r="AB837" s="0" t="str">
        <f aca="false">IF(W837="","",IF(W837&gt;=12,"MUY ALTO",IF(W837&gt;=9,"ALTO",IF(W837&gt;3,"MEDIO","BAJO"))))</f>
        <v/>
      </c>
      <c r="AC837" s="0" t="str">
        <f aca="false">IF(X837="","",IF(X837&gt;=12,"MUY ALTO",IF(X837&gt;=8,"ALTO",IF(X837&gt;2,"MEDIO","BAJO"))))</f>
        <v/>
      </c>
      <c r="AD837" s="0" t="str">
        <f aca="false">IF(Y837="","",IF(Y837&gt;=11,"MUY ALTO",IF(Y837&gt;=8,"ALTO",IF(Y837&gt;2,"MEDIO","BAJO"))))</f>
        <v/>
      </c>
      <c r="AE837" s="0" t="str">
        <f aca="false">IF(Z837="","",IF(Z837&gt;=8,"MUY ALTO",IF(Z837&gt;=4,"ALTO",IF(Z837&gt;0,"MEDIO","BAJO"))))</f>
        <v/>
      </c>
      <c r="AF837" s="0" t="str">
        <f aca="false">IF(AA837="","",IF(AA837&gt;=41,"MUY ALTO",IF(AA837&gt;=30,"ALTO",IF(AA837&gt;8,"MEDIO","BAJO"))))</f>
        <v/>
      </c>
      <c r="AG837" s="0" t="str">
        <f aca="false">IF(COUNT(F837:U837)&lt;16,"",IF(V837="SÍ","1. ATENCIÓN INMEDIATA",IF(COUNTIF(AB837:AE837,"MUY ALTO")&gt;0,"2. PRIORITARIO",IF(COUNTIF(AB837:AE837,"ALTO")&gt;0,"3. SEGUIMIENTO","4. SIN ALERTA"))))</f>
        <v/>
      </c>
    </row>
    <row r="838" customFormat="false" ht="15" hidden="false" customHeight="false" outlineLevel="0" collapsed="false">
      <c r="W838" s="0" t="str">
        <f aca="false">IF(COUNT(F838:U838)&lt;16,"",F838+J838+K838+S838)</f>
        <v/>
      </c>
      <c r="X838" s="0" t="str">
        <f aca="false">IF(COUNT(F838:U838)&lt;16,"",L838+P838+R838+T838)</f>
        <v/>
      </c>
      <c r="Y838" s="0" t="str">
        <f aca="false">IF(COUNT(F838:U838)&lt;16,"",G838+I838+M838+O838)</f>
        <v/>
      </c>
      <c r="Z838" s="0" t="str">
        <f aca="false">IF(COUNT(F838:U838)&lt;16,"",H838+N838+Q838+U838)</f>
        <v/>
      </c>
      <c r="AA838" s="0" t="str">
        <f aca="false">IF(COUNT(F838:U838)&lt;16,"",SUM(F838:U838))</f>
        <v/>
      </c>
      <c r="AB838" s="0" t="str">
        <f aca="false">IF(W838="","",IF(W838&gt;=12,"MUY ALTO",IF(W838&gt;=9,"ALTO",IF(W838&gt;3,"MEDIO","BAJO"))))</f>
        <v/>
      </c>
      <c r="AC838" s="0" t="str">
        <f aca="false">IF(X838="","",IF(X838&gt;=12,"MUY ALTO",IF(X838&gt;=8,"ALTO",IF(X838&gt;2,"MEDIO","BAJO"))))</f>
        <v/>
      </c>
      <c r="AD838" s="0" t="str">
        <f aca="false">IF(Y838="","",IF(Y838&gt;=11,"MUY ALTO",IF(Y838&gt;=8,"ALTO",IF(Y838&gt;2,"MEDIO","BAJO"))))</f>
        <v/>
      </c>
      <c r="AE838" s="0" t="str">
        <f aca="false">IF(Z838="","",IF(Z838&gt;=8,"MUY ALTO",IF(Z838&gt;=4,"ALTO",IF(Z838&gt;0,"MEDIO","BAJO"))))</f>
        <v/>
      </c>
      <c r="AF838" s="0" t="str">
        <f aca="false">IF(AA838="","",IF(AA838&gt;=41,"MUY ALTO",IF(AA838&gt;=30,"ALTO",IF(AA838&gt;8,"MEDIO","BAJO"))))</f>
        <v/>
      </c>
      <c r="AG838" s="0" t="str">
        <f aca="false">IF(COUNT(F838:U838)&lt;16,"",IF(V838="SÍ","1. ATENCIÓN INMEDIATA",IF(COUNTIF(AB838:AE838,"MUY ALTO")&gt;0,"2. PRIORITARIO",IF(COUNTIF(AB838:AE838,"ALTO")&gt;0,"3. SEGUIMIENTO","4. SIN ALERTA"))))</f>
        <v/>
      </c>
    </row>
    <row r="839" customFormat="false" ht="15" hidden="false" customHeight="false" outlineLevel="0" collapsed="false">
      <c r="W839" s="0" t="str">
        <f aca="false">IF(COUNT(F839:U839)&lt;16,"",F839+J839+K839+S839)</f>
        <v/>
      </c>
      <c r="X839" s="0" t="str">
        <f aca="false">IF(COUNT(F839:U839)&lt;16,"",L839+P839+R839+T839)</f>
        <v/>
      </c>
      <c r="Y839" s="0" t="str">
        <f aca="false">IF(COUNT(F839:U839)&lt;16,"",G839+I839+M839+O839)</f>
        <v/>
      </c>
      <c r="Z839" s="0" t="str">
        <f aca="false">IF(COUNT(F839:U839)&lt;16,"",H839+N839+Q839+U839)</f>
        <v/>
      </c>
      <c r="AA839" s="0" t="str">
        <f aca="false">IF(COUNT(F839:U839)&lt;16,"",SUM(F839:U839))</f>
        <v/>
      </c>
      <c r="AB839" s="0" t="str">
        <f aca="false">IF(W839="","",IF(W839&gt;=12,"MUY ALTO",IF(W839&gt;=9,"ALTO",IF(W839&gt;3,"MEDIO","BAJO"))))</f>
        <v/>
      </c>
      <c r="AC839" s="0" t="str">
        <f aca="false">IF(X839="","",IF(X839&gt;=12,"MUY ALTO",IF(X839&gt;=8,"ALTO",IF(X839&gt;2,"MEDIO","BAJO"))))</f>
        <v/>
      </c>
      <c r="AD839" s="0" t="str">
        <f aca="false">IF(Y839="","",IF(Y839&gt;=11,"MUY ALTO",IF(Y839&gt;=8,"ALTO",IF(Y839&gt;2,"MEDIO","BAJO"))))</f>
        <v/>
      </c>
      <c r="AE839" s="0" t="str">
        <f aca="false">IF(Z839="","",IF(Z839&gt;=8,"MUY ALTO",IF(Z839&gt;=4,"ALTO",IF(Z839&gt;0,"MEDIO","BAJO"))))</f>
        <v/>
      </c>
      <c r="AF839" s="0" t="str">
        <f aca="false">IF(AA839="","",IF(AA839&gt;=41,"MUY ALTO",IF(AA839&gt;=30,"ALTO",IF(AA839&gt;8,"MEDIO","BAJO"))))</f>
        <v/>
      </c>
      <c r="AG839" s="0" t="str">
        <f aca="false">IF(COUNT(F839:U839)&lt;16,"",IF(V839="SÍ","1. ATENCIÓN INMEDIATA",IF(COUNTIF(AB839:AE839,"MUY ALTO")&gt;0,"2. PRIORITARIO",IF(COUNTIF(AB839:AE839,"ALTO")&gt;0,"3. SEGUIMIENTO","4. SIN ALERTA"))))</f>
        <v/>
      </c>
    </row>
    <row r="840" customFormat="false" ht="15" hidden="false" customHeight="false" outlineLevel="0" collapsed="false">
      <c r="W840" s="0" t="str">
        <f aca="false">IF(COUNT(F840:U840)&lt;16,"",F840+J840+K840+S840)</f>
        <v/>
      </c>
      <c r="X840" s="0" t="str">
        <f aca="false">IF(COUNT(F840:U840)&lt;16,"",L840+P840+R840+T840)</f>
        <v/>
      </c>
      <c r="Y840" s="0" t="str">
        <f aca="false">IF(COUNT(F840:U840)&lt;16,"",G840+I840+M840+O840)</f>
        <v/>
      </c>
      <c r="Z840" s="0" t="str">
        <f aca="false">IF(COUNT(F840:U840)&lt;16,"",H840+N840+Q840+U840)</f>
        <v/>
      </c>
      <c r="AA840" s="0" t="str">
        <f aca="false">IF(COUNT(F840:U840)&lt;16,"",SUM(F840:U840))</f>
        <v/>
      </c>
      <c r="AB840" s="0" t="str">
        <f aca="false">IF(W840="","",IF(W840&gt;=12,"MUY ALTO",IF(W840&gt;=9,"ALTO",IF(W840&gt;3,"MEDIO","BAJO"))))</f>
        <v/>
      </c>
      <c r="AC840" s="0" t="str">
        <f aca="false">IF(X840="","",IF(X840&gt;=12,"MUY ALTO",IF(X840&gt;=8,"ALTO",IF(X840&gt;2,"MEDIO","BAJO"))))</f>
        <v/>
      </c>
      <c r="AD840" s="0" t="str">
        <f aca="false">IF(Y840="","",IF(Y840&gt;=11,"MUY ALTO",IF(Y840&gt;=8,"ALTO",IF(Y840&gt;2,"MEDIO","BAJO"))))</f>
        <v/>
      </c>
      <c r="AE840" s="0" t="str">
        <f aca="false">IF(Z840="","",IF(Z840&gt;=8,"MUY ALTO",IF(Z840&gt;=4,"ALTO",IF(Z840&gt;0,"MEDIO","BAJO"))))</f>
        <v/>
      </c>
      <c r="AF840" s="0" t="str">
        <f aca="false">IF(AA840="","",IF(AA840&gt;=41,"MUY ALTO",IF(AA840&gt;=30,"ALTO",IF(AA840&gt;8,"MEDIO","BAJO"))))</f>
        <v/>
      </c>
      <c r="AG840" s="0" t="str">
        <f aca="false">IF(COUNT(F840:U840)&lt;16,"",IF(V840="SÍ","1. ATENCIÓN INMEDIATA",IF(COUNTIF(AB840:AE840,"MUY ALTO")&gt;0,"2. PRIORITARIO",IF(COUNTIF(AB840:AE840,"ALTO")&gt;0,"3. SEGUIMIENTO","4. SIN ALERTA"))))</f>
        <v/>
      </c>
    </row>
    <row r="841" customFormat="false" ht="15" hidden="false" customHeight="false" outlineLevel="0" collapsed="false">
      <c r="W841" s="0" t="str">
        <f aca="false">IF(COUNT(F841:U841)&lt;16,"",F841+J841+K841+S841)</f>
        <v/>
      </c>
      <c r="X841" s="0" t="str">
        <f aca="false">IF(COUNT(F841:U841)&lt;16,"",L841+P841+R841+T841)</f>
        <v/>
      </c>
      <c r="Y841" s="0" t="str">
        <f aca="false">IF(COUNT(F841:U841)&lt;16,"",G841+I841+M841+O841)</f>
        <v/>
      </c>
      <c r="Z841" s="0" t="str">
        <f aca="false">IF(COUNT(F841:U841)&lt;16,"",H841+N841+Q841+U841)</f>
        <v/>
      </c>
      <c r="AA841" s="0" t="str">
        <f aca="false">IF(COUNT(F841:U841)&lt;16,"",SUM(F841:U841))</f>
        <v/>
      </c>
      <c r="AB841" s="0" t="str">
        <f aca="false">IF(W841="","",IF(W841&gt;=12,"MUY ALTO",IF(W841&gt;=9,"ALTO",IF(W841&gt;3,"MEDIO","BAJO"))))</f>
        <v/>
      </c>
      <c r="AC841" s="0" t="str">
        <f aca="false">IF(X841="","",IF(X841&gt;=12,"MUY ALTO",IF(X841&gt;=8,"ALTO",IF(X841&gt;2,"MEDIO","BAJO"))))</f>
        <v/>
      </c>
      <c r="AD841" s="0" t="str">
        <f aca="false">IF(Y841="","",IF(Y841&gt;=11,"MUY ALTO",IF(Y841&gt;=8,"ALTO",IF(Y841&gt;2,"MEDIO","BAJO"))))</f>
        <v/>
      </c>
      <c r="AE841" s="0" t="str">
        <f aca="false">IF(Z841="","",IF(Z841&gt;=8,"MUY ALTO",IF(Z841&gt;=4,"ALTO",IF(Z841&gt;0,"MEDIO","BAJO"))))</f>
        <v/>
      </c>
      <c r="AF841" s="0" t="str">
        <f aca="false">IF(AA841="","",IF(AA841&gt;=41,"MUY ALTO",IF(AA841&gt;=30,"ALTO",IF(AA841&gt;8,"MEDIO","BAJO"))))</f>
        <v/>
      </c>
      <c r="AG841" s="0" t="str">
        <f aca="false">IF(COUNT(F841:U841)&lt;16,"",IF(V841="SÍ","1. ATENCIÓN INMEDIATA",IF(COUNTIF(AB841:AE841,"MUY ALTO")&gt;0,"2. PRIORITARIO",IF(COUNTIF(AB841:AE841,"ALTO")&gt;0,"3. SEGUIMIENTO","4. SIN ALERTA"))))</f>
        <v/>
      </c>
    </row>
    <row r="842" customFormat="false" ht="15" hidden="false" customHeight="false" outlineLevel="0" collapsed="false">
      <c r="W842" s="0" t="str">
        <f aca="false">IF(COUNT(F842:U842)&lt;16,"",F842+J842+K842+S842)</f>
        <v/>
      </c>
      <c r="X842" s="0" t="str">
        <f aca="false">IF(COUNT(F842:U842)&lt;16,"",L842+P842+R842+T842)</f>
        <v/>
      </c>
      <c r="Y842" s="0" t="str">
        <f aca="false">IF(COUNT(F842:U842)&lt;16,"",G842+I842+M842+O842)</f>
        <v/>
      </c>
      <c r="Z842" s="0" t="str">
        <f aca="false">IF(COUNT(F842:U842)&lt;16,"",H842+N842+Q842+U842)</f>
        <v/>
      </c>
      <c r="AA842" s="0" t="str">
        <f aca="false">IF(COUNT(F842:U842)&lt;16,"",SUM(F842:U842))</f>
        <v/>
      </c>
      <c r="AB842" s="0" t="str">
        <f aca="false">IF(W842="","",IF(W842&gt;=12,"MUY ALTO",IF(W842&gt;=9,"ALTO",IF(W842&gt;3,"MEDIO","BAJO"))))</f>
        <v/>
      </c>
      <c r="AC842" s="0" t="str">
        <f aca="false">IF(X842="","",IF(X842&gt;=12,"MUY ALTO",IF(X842&gt;=8,"ALTO",IF(X842&gt;2,"MEDIO","BAJO"))))</f>
        <v/>
      </c>
      <c r="AD842" s="0" t="str">
        <f aca="false">IF(Y842="","",IF(Y842&gt;=11,"MUY ALTO",IF(Y842&gt;=8,"ALTO",IF(Y842&gt;2,"MEDIO","BAJO"))))</f>
        <v/>
      </c>
      <c r="AE842" s="0" t="str">
        <f aca="false">IF(Z842="","",IF(Z842&gt;=8,"MUY ALTO",IF(Z842&gt;=4,"ALTO",IF(Z842&gt;0,"MEDIO","BAJO"))))</f>
        <v/>
      </c>
      <c r="AF842" s="0" t="str">
        <f aca="false">IF(AA842="","",IF(AA842&gt;=41,"MUY ALTO",IF(AA842&gt;=30,"ALTO",IF(AA842&gt;8,"MEDIO","BAJO"))))</f>
        <v/>
      </c>
      <c r="AG842" s="0" t="str">
        <f aca="false">IF(COUNT(F842:U842)&lt;16,"",IF(V842="SÍ","1. ATENCIÓN INMEDIATA",IF(COUNTIF(AB842:AE842,"MUY ALTO")&gt;0,"2. PRIORITARIO",IF(COUNTIF(AB842:AE842,"ALTO")&gt;0,"3. SEGUIMIENTO","4. SIN ALERTA"))))</f>
        <v/>
      </c>
    </row>
    <row r="843" customFormat="false" ht="15" hidden="false" customHeight="false" outlineLevel="0" collapsed="false">
      <c r="W843" s="0" t="str">
        <f aca="false">IF(COUNT(F843:U843)&lt;16,"",F843+J843+K843+S843)</f>
        <v/>
      </c>
      <c r="X843" s="0" t="str">
        <f aca="false">IF(COUNT(F843:U843)&lt;16,"",L843+P843+R843+T843)</f>
        <v/>
      </c>
      <c r="Y843" s="0" t="str">
        <f aca="false">IF(COUNT(F843:U843)&lt;16,"",G843+I843+M843+O843)</f>
        <v/>
      </c>
      <c r="Z843" s="0" t="str">
        <f aca="false">IF(COUNT(F843:U843)&lt;16,"",H843+N843+Q843+U843)</f>
        <v/>
      </c>
      <c r="AA843" s="0" t="str">
        <f aca="false">IF(COUNT(F843:U843)&lt;16,"",SUM(F843:U843))</f>
        <v/>
      </c>
      <c r="AB843" s="0" t="str">
        <f aca="false">IF(W843="","",IF(W843&gt;=12,"MUY ALTO",IF(W843&gt;=9,"ALTO",IF(W843&gt;3,"MEDIO","BAJO"))))</f>
        <v/>
      </c>
      <c r="AC843" s="0" t="str">
        <f aca="false">IF(X843="","",IF(X843&gt;=12,"MUY ALTO",IF(X843&gt;=8,"ALTO",IF(X843&gt;2,"MEDIO","BAJO"))))</f>
        <v/>
      </c>
      <c r="AD843" s="0" t="str">
        <f aca="false">IF(Y843="","",IF(Y843&gt;=11,"MUY ALTO",IF(Y843&gt;=8,"ALTO",IF(Y843&gt;2,"MEDIO","BAJO"))))</f>
        <v/>
      </c>
      <c r="AE843" s="0" t="str">
        <f aca="false">IF(Z843="","",IF(Z843&gt;=8,"MUY ALTO",IF(Z843&gt;=4,"ALTO",IF(Z843&gt;0,"MEDIO","BAJO"))))</f>
        <v/>
      </c>
      <c r="AF843" s="0" t="str">
        <f aca="false">IF(AA843="","",IF(AA843&gt;=41,"MUY ALTO",IF(AA843&gt;=30,"ALTO",IF(AA843&gt;8,"MEDIO","BAJO"))))</f>
        <v/>
      </c>
      <c r="AG843" s="0" t="str">
        <f aca="false">IF(COUNT(F843:U843)&lt;16,"",IF(V843="SÍ","1. ATENCIÓN INMEDIATA",IF(COUNTIF(AB843:AE843,"MUY ALTO")&gt;0,"2. PRIORITARIO",IF(COUNTIF(AB843:AE843,"ALTO")&gt;0,"3. SEGUIMIENTO","4. SIN ALERTA"))))</f>
        <v/>
      </c>
    </row>
    <row r="844" customFormat="false" ht="15" hidden="false" customHeight="false" outlineLevel="0" collapsed="false">
      <c r="W844" s="0" t="str">
        <f aca="false">IF(COUNT(F844:U844)&lt;16,"",F844+J844+K844+S844)</f>
        <v/>
      </c>
      <c r="X844" s="0" t="str">
        <f aca="false">IF(COUNT(F844:U844)&lt;16,"",L844+P844+R844+T844)</f>
        <v/>
      </c>
      <c r="Y844" s="0" t="str">
        <f aca="false">IF(COUNT(F844:U844)&lt;16,"",G844+I844+M844+O844)</f>
        <v/>
      </c>
      <c r="Z844" s="0" t="str">
        <f aca="false">IF(COUNT(F844:U844)&lt;16,"",H844+N844+Q844+U844)</f>
        <v/>
      </c>
      <c r="AA844" s="0" t="str">
        <f aca="false">IF(COUNT(F844:U844)&lt;16,"",SUM(F844:U844))</f>
        <v/>
      </c>
      <c r="AB844" s="0" t="str">
        <f aca="false">IF(W844="","",IF(W844&gt;=12,"MUY ALTO",IF(W844&gt;=9,"ALTO",IF(W844&gt;3,"MEDIO","BAJO"))))</f>
        <v/>
      </c>
      <c r="AC844" s="0" t="str">
        <f aca="false">IF(X844="","",IF(X844&gt;=12,"MUY ALTO",IF(X844&gt;=8,"ALTO",IF(X844&gt;2,"MEDIO","BAJO"))))</f>
        <v/>
      </c>
      <c r="AD844" s="0" t="str">
        <f aca="false">IF(Y844="","",IF(Y844&gt;=11,"MUY ALTO",IF(Y844&gt;=8,"ALTO",IF(Y844&gt;2,"MEDIO","BAJO"))))</f>
        <v/>
      </c>
      <c r="AE844" s="0" t="str">
        <f aca="false">IF(Z844="","",IF(Z844&gt;=8,"MUY ALTO",IF(Z844&gt;=4,"ALTO",IF(Z844&gt;0,"MEDIO","BAJO"))))</f>
        <v/>
      </c>
      <c r="AF844" s="0" t="str">
        <f aca="false">IF(AA844="","",IF(AA844&gt;=41,"MUY ALTO",IF(AA844&gt;=30,"ALTO",IF(AA844&gt;8,"MEDIO","BAJO"))))</f>
        <v/>
      </c>
      <c r="AG844" s="0" t="str">
        <f aca="false">IF(COUNT(F844:U844)&lt;16,"",IF(V844="SÍ","1. ATENCIÓN INMEDIATA",IF(COUNTIF(AB844:AE844,"MUY ALTO")&gt;0,"2. PRIORITARIO",IF(COUNTIF(AB844:AE844,"ALTO")&gt;0,"3. SEGUIMIENTO","4. SIN ALERTA"))))</f>
        <v/>
      </c>
    </row>
    <row r="845" customFormat="false" ht="15" hidden="false" customHeight="false" outlineLevel="0" collapsed="false">
      <c r="W845" s="0" t="str">
        <f aca="false">IF(COUNT(F845:U845)&lt;16,"",F845+J845+K845+S845)</f>
        <v/>
      </c>
      <c r="X845" s="0" t="str">
        <f aca="false">IF(COUNT(F845:U845)&lt;16,"",L845+P845+R845+T845)</f>
        <v/>
      </c>
      <c r="Y845" s="0" t="str">
        <f aca="false">IF(COUNT(F845:U845)&lt;16,"",G845+I845+M845+O845)</f>
        <v/>
      </c>
      <c r="Z845" s="0" t="str">
        <f aca="false">IF(COUNT(F845:U845)&lt;16,"",H845+N845+Q845+U845)</f>
        <v/>
      </c>
      <c r="AA845" s="0" t="str">
        <f aca="false">IF(COUNT(F845:U845)&lt;16,"",SUM(F845:U845))</f>
        <v/>
      </c>
      <c r="AB845" s="0" t="str">
        <f aca="false">IF(W845="","",IF(W845&gt;=12,"MUY ALTO",IF(W845&gt;=9,"ALTO",IF(W845&gt;3,"MEDIO","BAJO"))))</f>
        <v/>
      </c>
      <c r="AC845" s="0" t="str">
        <f aca="false">IF(X845="","",IF(X845&gt;=12,"MUY ALTO",IF(X845&gt;=8,"ALTO",IF(X845&gt;2,"MEDIO","BAJO"))))</f>
        <v/>
      </c>
      <c r="AD845" s="0" t="str">
        <f aca="false">IF(Y845="","",IF(Y845&gt;=11,"MUY ALTO",IF(Y845&gt;=8,"ALTO",IF(Y845&gt;2,"MEDIO","BAJO"))))</f>
        <v/>
      </c>
      <c r="AE845" s="0" t="str">
        <f aca="false">IF(Z845="","",IF(Z845&gt;=8,"MUY ALTO",IF(Z845&gt;=4,"ALTO",IF(Z845&gt;0,"MEDIO","BAJO"))))</f>
        <v/>
      </c>
      <c r="AF845" s="0" t="str">
        <f aca="false">IF(AA845="","",IF(AA845&gt;=41,"MUY ALTO",IF(AA845&gt;=30,"ALTO",IF(AA845&gt;8,"MEDIO","BAJO"))))</f>
        <v/>
      </c>
      <c r="AG845" s="0" t="str">
        <f aca="false">IF(COUNT(F845:U845)&lt;16,"",IF(V845="SÍ","1. ATENCIÓN INMEDIATA",IF(COUNTIF(AB845:AE845,"MUY ALTO")&gt;0,"2. PRIORITARIO",IF(COUNTIF(AB845:AE845,"ALTO")&gt;0,"3. SEGUIMIENTO","4. SIN ALERTA"))))</f>
        <v/>
      </c>
    </row>
    <row r="846" customFormat="false" ht="15" hidden="false" customHeight="false" outlineLevel="0" collapsed="false">
      <c r="W846" s="0" t="str">
        <f aca="false">IF(COUNT(F846:U846)&lt;16,"",F846+J846+K846+S846)</f>
        <v/>
      </c>
      <c r="X846" s="0" t="str">
        <f aca="false">IF(COUNT(F846:U846)&lt;16,"",L846+P846+R846+T846)</f>
        <v/>
      </c>
      <c r="Y846" s="0" t="str">
        <f aca="false">IF(COUNT(F846:U846)&lt;16,"",G846+I846+M846+O846)</f>
        <v/>
      </c>
      <c r="Z846" s="0" t="str">
        <f aca="false">IF(COUNT(F846:U846)&lt;16,"",H846+N846+Q846+U846)</f>
        <v/>
      </c>
      <c r="AA846" s="0" t="str">
        <f aca="false">IF(COUNT(F846:U846)&lt;16,"",SUM(F846:U846))</f>
        <v/>
      </c>
      <c r="AB846" s="0" t="str">
        <f aca="false">IF(W846="","",IF(W846&gt;=12,"MUY ALTO",IF(W846&gt;=9,"ALTO",IF(W846&gt;3,"MEDIO","BAJO"))))</f>
        <v/>
      </c>
      <c r="AC846" s="0" t="str">
        <f aca="false">IF(X846="","",IF(X846&gt;=12,"MUY ALTO",IF(X846&gt;=8,"ALTO",IF(X846&gt;2,"MEDIO","BAJO"))))</f>
        <v/>
      </c>
      <c r="AD846" s="0" t="str">
        <f aca="false">IF(Y846="","",IF(Y846&gt;=11,"MUY ALTO",IF(Y846&gt;=8,"ALTO",IF(Y846&gt;2,"MEDIO","BAJO"))))</f>
        <v/>
      </c>
      <c r="AE846" s="0" t="str">
        <f aca="false">IF(Z846="","",IF(Z846&gt;=8,"MUY ALTO",IF(Z846&gt;=4,"ALTO",IF(Z846&gt;0,"MEDIO","BAJO"))))</f>
        <v/>
      </c>
      <c r="AF846" s="0" t="str">
        <f aca="false">IF(AA846="","",IF(AA846&gt;=41,"MUY ALTO",IF(AA846&gt;=30,"ALTO",IF(AA846&gt;8,"MEDIO","BAJO"))))</f>
        <v/>
      </c>
      <c r="AG846" s="0" t="str">
        <f aca="false">IF(COUNT(F846:U846)&lt;16,"",IF(V846="SÍ","1. ATENCIÓN INMEDIATA",IF(COUNTIF(AB846:AE846,"MUY ALTO")&gt;0,"2. PRIORITARIO",IF(COUNTIF(AB846:AE846,"ALTO")&gt;0,"3. SEGUIMIENTO","4. SIN ALERTA"))))</f>
        <v/>
      </c>
    </row>
    <row r="847" customFormat="false" ht="15" hidden="false" customHeight="false" outlineLevel="0" collapsed="false">
      <c r="W847" s="0" t="str">
        <f aca="false">IF(COUNT(F847:U847)&lt;16,"",F847+J847+K847+S847)</f>
        <v/>
      </c>
      <c r="X847" s="0" t="str">
        <f aca="false">IF(COUNT(F847:U847)&lt;16,"",L847+P847+R847+T847)</f>
        <v/>
      </c>
      <c r="Y847" s="0" t="str">
        <f aca="false">IF(COUNT(F847:U847)&lt;16,"",G847+I847+M847+O847)</f>
        <v/>
      </c>
      <c r="Z847" s="0" t="str">
        <f aca="false">IF(COUNT(F847:U847)&lt;16,"",H847+N847+Q847+U847)</f>
        <v/>
      </c>
      <c r="AA847" s="0" t="str">
        <f aca="false">IF(COUNT(F847:U847)&lt;16,"",SUM(F847:U847))</f>
        <v/>
      </c>
      <c r="AB847" s="0" t="str">
        <f aca="false">IF(W847="","",IF(W847&gt;=12,"MUY ALTO",IF(W847&gt;=9,"ALTO",IF(W847&gt;3,"MEDIO","BAJO"))))</f>
        <v/>
      </c>
      <c r="AC847" s="0" t="str">
        <f aca="false">IF(X847="","",IF(X847&gt;=12,"MUY ALTO",IF(X847&gt;=8,"ALTO",IF(X847&gt;2,"MEDIO","BAJO"))))</f>
        <v/>
      </c>
      <c r="AD847" s="0" t="str">
        <f aca="false">IF(Y847="","",IF(Y847&gt;=11,"MUY ALTO",IF(Y847&gt;=8,"ALTO",IF(Y847&gt;2,"MEDIO","BAJO"))))</f>
        <v/>
      </c>
      <c r="AE847" s="0" t="str">
        <f aca="false">IF(Z847="","",IF(Z847&gt;=8,"MUY ALTO",IF(Z847&gt;=4,"ALTO",IF(Z847&gt;0,"MEDIO","BAJO"))))</f>
        <v/>
      </c>
      <c r="AF847" s="0" t="str">
        <f aca="false">IF(AA847="","",IF(AA847&gt;=41,"MUY ALTO",IF(AA847&gt;=30,"ALTO",IF(AA847&gt;8,"MEDIO","BAJO"))))</f>
        <v/>
      </c>
      <c r="AG847" s="0" t="str">
        <f aca="false">IF(COUNT(F847:U847)&lt;16,"",IF(V847="SÍ","1. ATENCIÓN INMEDIATA",IF(COUNTIF(AB847:AE847,"MUY ALTO")&gt;0,"2. PRIORITARIO",IF(COUNTIF(AB847:AE847,"ALTO")&gt;0,"3. SEGUIMIENTO","4. SIN ALERTA"))))</f>
        <v/>
      </c>
    </row>
    <row r="848" customFormat="false" ht="15" hidden="false" customHeight="false" outlineLevel="0" collapsed="false">
      <c r="W848" s="0" t="str">
        <f aca="false">IF(COUNT(F848:U848)&lt;16,"",F848+J848+K848+S848)</f>
        <v/>
      </c>
      <c r="X848" s="0" t="str">
        <f aca="false">IF(COUNT(F848:U848)&lt;16,"",L848+P848+R848+T848)</f>
        <v/>
      </c>
      <c r="Y848" s="0" t="str">
        <f aca="false">IF(COUNT(F848:U848)&lt;16,"",G848+I848+M848+O848)</f>
        <v/>
      </c>
      <c r="Z848" s="0" t="str">
        <f aca="false">IF(COUNT(F848:U848)&lt;16,"",H848+N848+Q848+U848)</f>
        <v/>
      </c>
      <c r="AA848" s="0" t="str">
        <f aca="false">IF(COUNT(F848:U848)&lt;16,"",SUM(F848:U848))</f>
        <v/>
      </c>
      <c r="AB848" s="0" t="str">
        <f aca="false">IF(W848="","",IF(W848&gt;=12,"MUY ALTO",IF(W848&gt;=9,"ALTO",IF(W848&gt;3,"MEDIO","BAJO"))))</f>
        <v/>
      </c>
      <c r="AC848" s="0" t="str">
        <f aca="false">IF(X848="","",IF(X848&gt;=12,"MUY ALTO",IF(X848&gt;=8,"ALTO",IF(X848&gt;2,"MEDIO","BAJO"))))</f>
        <v/>
      </c>
      <c r="AD848" s="0" t="str">
        <f aca="false">IF(Y848="","",IF(Y848&gt;=11,"MUY ALTO",IF(Y848&gt;=8,"ALTO",IF(Y848&gt;2,"MEDIO","BAJO"))))</f>
        <v/>
      </c>
      <c r="AE848" s="0" t="str">
        <f aca="false">IF(Z848="","",IF(Z848&gt;=8,"MUY ALTO",IF(Z848&gt;=4,"ALTO",IF(Z848&gt;0,"MEDIO","BAJO"))))</f>
        <v/>
      </c>
      <c r="AF848" s="0" t="str">
        <f aca="false">IF(AA848="","",IF(AA848&gt;=41,"MUY ALTO",IF(AA848&gt;=30,"ALTO",IF(AA848&gt;8,"MEDIO","BAJO"))))</f>
        <v/>
      </c>
      <c r="AG848" s="0" t="str">
        <f aca="false">IF(COUNT(F848:U848)&lt;16,"",IF(V848="SÍ","1. ATENCIÓN INMEDIATA",IF(COUNTIF(AB848:AE848,"MUY ALTO")&gt;0,"2. PRIORITARIO",IF(COUNTIF(AB848:AE848,"ALTO")&gt;0,"3. SEGUIMIENTO","4. SIN ALERTA"))))</f>
        <v/>
      </c>
    </row>
    <row r="849" customFormat="false" ht="15" hidden="false" customHeight="false" outlineLevel="0" collapsed="false">
      <c r="W849" s="0" t="str">
        <f aca="false">IF(COUNT(F849:U849)&lt;16,"",F849+J849+K849+S849)</f>
        <v/>
      </c>
      <c r="X849" s="0" t="str">
        <f aca="false">IF(COUNT(F849:U849)&lt;16,"",L849+P849+R849+T849)</f>
        <v/>
      </c>
      <c r="Y849" s="0" t="str">
        <f aca="false">IF(COUNT(F849:U849)&lt;16,"",G849+I849+M849+O849)</f>
        <v/>
      </c>
      <c r="Z849" s="0" t="str">
        <f aca="false">IF(COUNT(F849:U849)&lt;16,"",H849+N849+Q849+U849)</f>
        <v/>
      </c>
      <c r="AA849" s="0" t="str">
        <f aca="false">IF(COUNT(F849:U849)&lt;16,"",SUM(F849:U849))</f>
        <v/>
      </c>
      <c r="AB849" s="0" t="str">
        <f aca="false">IF(W849="","",IF(W849&gt;=12,"MUY ALTO",IF(W849&gt;=9,"ALTO",IF(W849&gt;3,"MEDIO","BAJO"))))</f>
        <v/>
      </c>
      <c r="AC849" s="0" t="str">
        <f aca="false">IF(X849="","",IF(X849&gt;=12,"MUY ALTO",IF(X849&gt;=8,"ALTO",IF(X849&gt;2,"MEDIO","BAJO"))))</f>
        <v/>
      </c>
      <c r="AD849" s="0" t="str">
        <f aca="false">IF(Y849="","",IF(Y849&gt;=11,"MUY ALTO",IF(Y849&gt;=8,"ALTO",IF(Y849&gt;2,"MEDIO","BAJO"))))</f>
        <v/>
      </c>
      <c r="AE849" s="0" t="str">
        <f aca="false">IF(Z849="","",IF(Z849&gt;=8,"MUY ALTO",IF(Z849&gt;=4,"ALTO",IF(Z849&gt;0,"MEDIO","BAJO"))))</f>
        <v/>
      </c>
      <c r="AF849" s="0" t="str">
        <f aca="false">IF(AA849="","",IF(AA849&gt;=41,"MUY ALTO",IF(AA849&gt;=30,"ALTO",IF(AA849&gt;8,"MEDIO","BAJO"))))</f>
        <v/>
      </c>
      <c r="AG849" s="0" t="str">
        <f aca="false">IF(COUNT(F849:U849)&lt;16,"",IF(V849="SÍ","1. ATENCIÓN INMEDIATA",IF(COUNTIF(AB849:AE849,"MUY ALTO")&gt;0,"2. PRIORITARIO",IF(COUNTIF(AB849:AE849,"ALTO")&gt;0,"3. SEGUIMIENTO","4. SIN ALERTA"))))</f>
        <v/>
      </c>
    </row>
    <row r="850" customFormat="false" ht="15" hidden="false" customHeight="false" outlineLevel="0" collapsed="false">
      <c r="W850" s="0" t="str">
        <f aca="false">IF(COUNT(F850:U850)&lt;16,"",F850+J850+K850+S850)</f>
        <v/>
      </c>
      <c r="X850" s="0" t="str">
        <f aca="false">IF(COUNT(F850:U850)&lt;16,"",L850+P850+R850+T850)</f>
        <v/>
      </c>
      <c r="Y850" s="0" t="str">
        <f aca="false">IF(COUNT(F850:U850)&lt;16,"",G850+I850+M850+O850)</f>
        <v/>
      </c>
      <c r="Z850" s="0" t="str">
        <f aca="false">IF(COUNT(F850:U850)&lt;16,"",H850+N850+Q850+U850)</f>
        <v/>
      </c>
      <c r="AA850" s="0" t="str">
        <f aca="false">IF(COUNT(F850:U850)&lt;16,"",SUM(F850:U850))</f>
        <v/>
      </c>
      <c r="AB850" s="0" t="str">
        <f aca="false">IF(W850="","",IF(W850&gt;=12,"MUY ALTO",IF(W850&gt;=9,"ALTO",IF(W850&gt;3,"MEDIO","BAJO"))))</f>
        <v/>
      </c>
      <c r="AC850" s="0" t="str">
        <f aca="false">IF(X850="","",IF(X850&gt;=12,"MUY ALTO",IF(X850&gt;=8,"ALTO",IF(X850&gt;2,"MEDIO","BAJO"))))</f>
        <v/>
      </c>
      <c r="AD850" s="0" t="str">
        <f aca="false">IF(Y850="","",IF(Y850&gt;=11,"MUY ALTO",IF(Y850&gt;=8,"ALTO",IF(Y850&gt;2,"MEDIO","BAJO"))))</f>
        <v/>
      </c>
      <c r="AE850" s="0" t="str">
        <f aca="false">IF(Z850="","",IF(Z850&gt;=8,"MUY ALTO",IF(Z850&gt;=4,"ALTO",IF(Z850&gt;0,"MEDIO","BAJO"))))</f>
        <v/>
      </c>
      <c r="AF850" s="0" t="str">
        <f aca="false">IF(AA850="","",IF(AA850&gt;=41,"MUY ALTO",IF(AA850&gt;=30,"ALTO",IF(AA850&gt;8,"MEDIO","BAJO"))))</f>
        <v/>
      </c>
      <c r="AG850" s="0" t="str">
        <f aca="false">IF(COUNT(F850:U850)&lt;16,"",IF(V850="SÍ","1. ATENCIÓN INMEDIATA",IF(COUNTIF(AB850:AE850,"MUY ALTO")&gt;0,"2. PRIORITARIO",IF(COUNTIF(AB850:AE850,"ALTO")&gt;0,"3. SEGUIMIENTO","4. SIN ALERTA"))))</f>
        <v/>
      </c>
    </row>
    <row r="851" customFormat="false" ht="15" hidden="false" customHeight="false" outlineLevel="0" collapsed="false">
      <c r="W851" s="0" t="str">
        <f aca="false">IF(COUNT(F851:U851)&lt;16,"",F851+J851+K851+S851)</f>
        <v/>
      </c>
      <c r="X851" s="0" t="str">
        <f aca="false">IF(COUNT(F851:U851)&lt;16,"",L851+P851+R851+T851)</f>
        <v/>
      </c>
      <c r="Y851" s="0" t="str">
        <f aca="false">IF(COUNT(F851:U851)&lt;16,"",G851+I851+M851+O851)</f>
        <v/>
      </c>
      <c r="Z851" s="0" t="str">
        <f aca="false">IF(COUNT(F851:U851)&lt;16,"",H851+N851+Q851+U851)</f>
        <v/>
      </c>
      <c r="AA851" s="0" t="str">
        <f aca="false">IF(COUNT(F851:U851)&lt;16,"",SUM(F851:U851))</f>
        <v/>
      </c>
      <c r="AB851" s="0" t="str">
        <f aca="false">IF(W851="","",IF(W851&gt;=12,"MUY ALTO",IF(W851&gt;=9,"ALTO",IF(W851&gt;3,"MEDIO","BAJO"))))</f>
        <v/>
      </c>
      <c r="AC851" s="0" t="str">
        <f aca="false">IF(X851="","",IF(X851&gt;=12,"MUY ALTO",IF(X851&gt;=8,"ALTO",IF(X851&gt;2,"MEDIO","BAJO"))))</f>
        <v/>
      </c>
      <c r="AD851" s="0" t="str">
        <f aca="false">IF(Y851="","",IF(Y851&gt;=11,"MUY ALTO",IF(Y851&gt;=8,"ALTO",IF(Y851&gt;2,"MEDIO","BAJO"))))</f>
        <v/>
      </c>
      <c r="AE851" s="0" t="str">
        <f aca="false">IF(Z851="","",IF(Z851&gt;=8,"MUY ALTO",IF(Z851&gt;=4,"ALTO",IF(Z851&gt;0,"MEDIO","BAJO"))))</f>
        <v/>
      </c>
      <c r="AF851" s="0" t="str">
        <f aca="false">IF(AA851="","",IF(AA851&gt;=41,"MUY ALTO",IF(AA851&gt;=30,"ALTO",IF(AA851&gt;8,"MEDIO","BAJO"))))</f>
        <v/>
      </c>
      <c r="AG851" s="0" t="str">
        <f aca="false">IF(COUNT(F851:U851)&lt;16,"",IF(V851="SÍ","1. ATENCIÓN INMEDIATA",IF(COUNTIF(AB851:AE851,"MUY ALTO")&gt;0,"2. PRIORITARIO",IF(COUNTIF(AB851:AE851,"ALTO")&gt;0,"3. SEGUIMIENTO","4. SIN ALERTA"))))</f>
        <v/>
      </c>
    </row>
    <row r="852" customFormat="false" ht="15" hidden="false" customHeight="false" outlineLevel="0" collapsed="false">
      <c r="W852" s="0" t="str">
        <f aca="false">IF(COUNT(F852:U852)&lt;16,"",F852+J852+K852+S852)</f>
        <v/>
      </c>
      <c r="X852" s="0" t="str">
        <f aca="false">IF(COUNT(F852:U852)&lt;16,"",L852+P852+R852+T852)</f>
        <v/>
      </c>
      <c r="Y852" s="0" t="str">
        <f aca="false">IF(COUNT(F852:U852)&lt;16,"",G852+I852+M852+O852)</f>
        <v/>
      </c>
      <c r="Z852" s="0" t="str">
        <f aca="false">IF(COUNT(F852:U852)&lt;16,"",H852+N852+Q852+U852)</f>
        <v/>
      </c>
      <c r="AA852" s="0" t="str">
        <f aca="false">IF(COUNT(F852:U852)&lt;16,"",SUM(F852:U852))</f>
        <v/>
      </c>
      <c r="AB852" s="0" t="str">
        <f aca="false">IF(W852="","",IF(W852&gt;=12,"MUY ALTO",IF(W852&gt;=9,"ALTO",IF(W852&gt;3,"MEDIO","BAJO"))))</f>
        <v/>
      </c>
      <c r="AC852" s="0" t="str">
        <f aca="false">IF(X852="","",IF(X852&gt;=12,"MUY ALTO",IF(X852&gt;=8,"ALTO",IF(X852&gt;2,"MEDIO","BAJO"))))</f>
        <v/>
      </c>
      <c r="AD852" s="0" t="str">
        <f aca="false">IF(Y852="","",IF(Y852&gt;=11,"MUY ALTO",IF(Y852&gt;=8,"ALTO",IF(Y852&gt;2,"MEDIO","BAJO"))))</f>
        <v/>
      </c>
      <c r="AE852" s="0" t="str">
        <f aca="false">IF(Z852="","",IF(Z852&gt;=8,"MUY ALTO",IF(Z852&gt;=4,"ALTO",IF(Z852&gt;0,"MEDIO","BAJO"))))</f>
        <v/>
      </c>
      <c r="AF852" s="0" t="str">
        <f aca="false">IF(AA852="","",IF(AA852&gt;=41,"MUY ALTO",IF(AA852&gt;=30,"ALTO",IF(AA852&gt;8,"MEDIO","BAJO"))))</f>
        <v/>
      </c>
      <c r="AG852" s="0" t="str">
        <f aca="false">IF(COUNT(F852:U852)&lt;16,"",IF(V852="SÍ","1. ATENCIÓN INMEDIATA",IF(COUNTIF(AB852:AE852,"MUY ALTO")&gt;0,"2. PRIORITARIO",IF(COUNTIF(AB852:AE852,"ALTO")&gt;0,"3. SEGUIMIENTO","4. SIN ALERTA"))))</f>
        <v/>
      </c>
    </row>
    <row r="853" customFormat="false" ht="15" hidden="false" customHeight="false" outlineLevel="0" collapsed="false">
      <c r="W853" s="0" t="str">
        <f aca="false">IF(COUNT(F853:U853)&lt;16,"",F853+J853+K853+S853)</f>
        <v/>
      </c>
      <c r="X853" s="0" t="str">
        <f aca="false">IF(COUNT(F853:U853)&lt;16,"",L853+P853+R853+T853)</f>
        <v/>
      </c>
      <c r="Y853" s="0" t="str">
        <f aca="false">IF(COUNT(F853:U853)&lt;16,"",G853+I853+M853+O853)</f>
        <v/>
      </c>
      <c r="Z853" s="0" t="str">
        <f aca="false">IF(COUNT(F853:U853)&lt;16,"",H853+N853+Q853+U853)</f>
        <v/>
      </c>
      <c r="AA853" s="0" t="str">
        <f aca="false">IF(COUNT(F853:U853)&lt;16,"",SUM(F853:U853))</f>
        <v/>
      </c>
      <c r="AB853" s="0" t="str">
        <f aca="false">IF(W853="","",IF(W853&gt;=12,"MUY ALTO",IF(W853&gt;=9,"ALTO",IF(W853&gt;3,"MEDIO","BAJO"))))</f>
        <v/>
      </c>
      <c r="AC853" s="0" t="str">
        <f aca="false">IF(X853="","",IF(X853&gt;=12,"MUY ALTO",IF(X853&gt;=8,"ALTO",IF(X853&gt;2,"MEDIO","BAJO"))))</f>
        <v/>
      </c>
      <c r="AD853" s="0" t="str">
        <f aca="false">IF(Y853="","",IF(Y853&gt;=11,"MUY ALTO",IF(Y853&gt;=8,"ALTO",IF(Y853&gt;2,"MEDIO","BAJO"))))</f>
        <v/>
      </c>
      <c r="AE853" s="0" t="str">
        <f aca="false">IF(Z853="","",IF(Z853&gt;=8,"MUY ALTO",IF(Z853&gt;=4,"ALTO",IF(Z853&gt;0,"MEDIO","BAJO"))))</f>
        <v/>
      </c>
      <c r="AF853" s="0" t="str">
        <f aca="false">IF(AA853="","",IF(AA853&gt;=41,"MUY ALTO",IF(AA853&gt;=30,"ALTO",IF(AA853&gt;8,"MEDIO","BAJO"))))</f>
        <v/>
      </c>
      <c r="AG853" s="0" t="str">
        <f aca="false">IF(COUNT(F853:U853)&lt;16,"",IF(V853="SÍ","1. ATENCIÓN INMEDIATA",IF(COUNTIF(AB853:AE853,"MUY ALTO")&gt;0,"2. PRIORITARIO",IF(COUNTIF(AB853:AE853,"ALTO")&gt;0,"3. SEGUIMIENTO","4. SIN ALERTA"))))</f>
        <v/>
      </c>
    </row>
    <row r="854" customFormat="false" ht="15" hidden="false" customHeight="false" outlineLevel="0" collapsed="false">
      <c r="W854" s="0" t="str">
        <f aca="false">IF(COUNT(F854:U854)&lt;16,"",F854+J854+K854+S854)</f>
        <v/>
      </c>
      <c r="X854" s="0" t="str">
        <f aca="false">IF(COUNT(F854:U854)&lt;16,"",L854+P854+R854+T854)</f>
        <v/>
      </c>
      <c r="Y854" s="0" t="str">
        <f aca="false">IF(COUNT(F854:U854)&lt;16,"",G854+I854+M854+O854)</f>
        <v/>
      </c>
      <c r="Z854" s="0" t="str">
        <f aca="false">IF(COUNT(F854:U854)&lt;16,"",H854+N854+Q854+U854)</f>
        <v/>
      </c>
      <c r="AA854" s="0" t="str">
        <f aca="false">IF(COUNT(F854:U854)&lt;16,"",SUM(F854:U854))</f>
        <v/>
      </c>
      <c r="AB854" s="0" t="str">
        <f aca="false">IF(W854="","",IF(W854&gt;=12,"MUY ALTO",IF(W854&gt;=9,"ALTO",IF(W854&gt;3,"MEDIO","BAJO"))))</f>
        <v/>
      </c>
      <c r="AC854" s="0" t="str">
        <f aca="false">IF(X854="","",IF(X854&gt;=12,"MUY ALTO",IF(X854&gt;=8,"ALTO",IF(X854&gt;2,"MEDIO","BAJO"))))</f>
        <v/>
      </c>
      <c r="AD854" s="0" t="str">
        <f aca="false">IF(Y854="","",IF(Y854&gt;=11,"MUY ALTO",IF(Y854&gt;=8,"ALTO",IF(Y854&gt;2,"MEDIO","BAJO"))))</f>
        <v/>
      </c>
      <c r="AE854" s="0" t="str">
        <f aca="false">IF(Z854="","",IF(Z854&gt;=8,"MUY ALTO",IF(Z854&gt;=4,"ALTO",IF(Z854&gt;0,"MEDIO","BAJO"))))</f>
        <v/>
      </c>
      <c r="AF854" s="0" t="str">
        <f aca="false">IF(AA854="","",IF(AA854&gt;=41,"MUY ALTO",IF(AA854&gt;=30,"ALTO",IF(AA854&gt;8,"MEDIO","BAJO"))))</f>
        <v/>
      </c>
      <c r="AG854" s="0" t="str">
        <f aca="false">IF(COUNT(F854:U854)&lt;16,"",IF(V854="SÍ","1. ATENCIÓN INMEDIATA",IF(COUNTIF(AB854:AE854,"MUY ALTO")&gt;0,"2. PRIORITARIO",IF(COUNTIF(AB854:AE854,"ALTO")&gt;0,"3. SEGUIMIENTO","4. SIN ALERTA"))))</f>
        <v/>
      </c>
    </row>
    <row r="855" customFormat="false" ht="15" hidden="false" customHeight="false" outlineLevel="0" collapsed="false">
      <c r="W855" s="0" t="str">
        <f aca="false">IF(COUNT(F855:U855)&lt;16,"",F855+J855+K855+S855)</f>
        <v/>
      </c>
      <c r="X855" s="0" t="str">
        <f aca="false">IF(COUNT(F855:U855)&lt;16,"",L855+P855+R855+T855)</f>
        <v/>
      </c>
      <c r="Y855" s="0" t="str">
        <f aca="false">IF(COUNT(F855:U855)&lt;16,"",G855+I855+M855+O855)</f>
        <v/>
      </c>
      <c r="Z855" s="0" t="str">
        <f aca="false">IF(COUNT(F855:U855)&lt;16,"",H855+N855+Q855+U855)</f>
        <v/>
      </c>
      <c r="AA855" s="0" t="str">
        <f aca="false">IF(COUNT(F855:U855)&lt;16,"",SUM(F855:U855))</f>
        <v/>
      </c>
      <c r="AB855" s="0" t="str">
        <f aca="false">IF(W855="","",IF(W855&gt;=12,"MUY ALTO",IF(W855&gt;=9,"ALTO",IF(W855&gt;3,"MEDIO","BAJO"))))</f>
        <v/>
      </c>
      <c r="AC855" s="0" t="str">
        <f aca="false">IF(X855="","",IF(X855&gt;=12,"MUY ALTO",IF(X855&gt;=8,"ALTO",IF(X855&gt;2,"MEDIO","BAJO"))))</f>
        <v/>
      </c>
      <c r="AD855" s="0" t="str">
        <f aca="false">IF(Y855="","",IF(Y855&gt;=11,"MUY ALTO",IF(Y855&gt;=8,"ALTO",IF(Y855&gt;2,"MEDIO","BAJO"))))</f>
        <v/>
      </c>
      <c r="AE855" s="0" t="str">
        <f aca="false">IF(Z855="","",IF(Z855&gt;=8,"MUY ALTO",IF(Z855&gt;=4,"ALTO",IF(Z855&gt;0,"MEDIO","BAJO"))))</f>
        <v/>
      </c>
      <c r="AF855" s="0" t="str">
        <f aca="false">IF(AA855="","",IF(AA855&gt;=41,"MUY ALTO",IF(AA855&gt;=30,"ALTO",IF(AA855&gt;8,"MEDIO","BAJO"))))</f>
        <v/>
      </c>
      <c r="AG855" s="0" t="str">
        <f aca="false">IF(COUNT(F855:U855)&lt;16,"",IF(V855="SÍ","1. ATENCIÓN INMEDIATA",IF(COUNTIF(AB855:AE855,"MUY ALTO")&gt;0,"2. PRIORITARIO",IF(COUNTIF(AB855:AE855,"ALTO")&gt;0,"3. SEGUIMIENTO","4. SIN ALERTA"))))</f>
        <v/>
      </c>
    </row>
    <row r="856" customFormat="false" ht="15" hidden="false" customHeight="false" outlineLevel="0" collapsed="false">
      <c r="W856" s="0" t="str">
        <f aca="false">IF(COUNT(F856:U856)&lt;16,"",F856+J856+K856+S856)</f>
        <v/>
      </c>
      <c r="X856" s="0" t="str">
        <f aca="false">IF(COUNT(F856:U856)&lt;16,"",L856+P856+R856+T856)</f>
        <v/>
      </c>
      <c r="Y856" s="0" t="str">
        <f aca="false">IF(COUNT(F856:U856)&lt;16,"",G856+I856+M856+O856)</f>
        <v/>
      </c>
      <c r="Z856" s="0" t="str">
        <f aca="false">IF(COUNT(F856:U856)&lt;16,"",H856+N856+Q856+U856)</f>
        <v/>
      </c>
      <c r="AA856" s="0" t="str">
        <f aca="false">IF(COUNT(F856:U856)&lt;16,"",SUM(F856:U856))</f>
        <v/>
      </c>
      <c r="AB856" s="0" t="str">
        <f aca="false">IF(W856="","",IF(W856&gt;=12,"MUY ALTO",IF(W856&gt;=9,"ALTO",IF(W856&gt;3,"MEDIO","BAJO"))))</f>
        <v/>
      </c>
      <c r="AC856" s="0" t="str">
        <f aca="false">IF(X856="","",IF(X856&gt;=12,"MUY ALTO",IF(X856&gt;=8,"ALTO",IF(X856&gt;2,"MEDIO","BAJO"))))</f>
        <v/>
      </c>
      <c r="AD856" s="0" t="str">
        <f aca="false">IF(Y856="","",IF(Y856&gt;=11,"MUY ALTO",IF(Y856&gt;=8,"ALTO",IF(Y856&gt;2,"MEDIO","BAJO"))))</f>
        <v/>
      </c>
      <c r="AE856" s="0" t="str">
        <f aca="false">IF(Z856="","",IF(Z856&gt;=8,"MUY ALTO",IF(Z856&gt;=4,"ALTO",IF(Z856&gt;0,"MEDIO","BAJO"))))</f>
        <v/>
      </c>
      <c r="AF856" s="0" t="str">
        <f aca="false">IF(AA856="","",IF(AA856&gt;=41,"MUY ALTO",IF(AA856&gt;=30,"ALTO",IF(AA856&gt;8,"MEDIO","BAJO"))))</f>
        <v/>
      </c>
      <c r="AG856" s="0" t="str">
        <f aca="false">IF(COUNT(F856:U856)&lt;16,"",IF(V856="SÍ","1. ATENCIÓN INMEDIATA",IF(COUNTIF(AB856:AE856,"MUY ALTO")&gt;0,"2. PRIORITARIO",IF(COUNTIF(AB856:AE856,"ALTO")&gt;0,"3. SEGUIMIENTO","4. SIN ALERTA"))))</f>
        <v/>
      </c>
    </row>
    <row r="857" customFormat="false" ht="15" hidden="false" customHeight="false" outlineLevel="0" collapsed="false">
      <c r="W857" s="0" t="str">
        <f aca="false">IF(COUNT(F857:U857)&lt;16,"",F857+J857+K857+S857)</f>
        <v/>
      </c>
      <c r="X857" s="0" t="str">
        <f aca="false">IF(COUNT(F857:U857)&lt;16,"",L857+P857+R857+T857)</f>
        <v/>
      </c>
      <c r="Y857" s="0" t="str">
        <f aca="false">IF(COUNT(F857:U857)&lt;16,"",G857+I857+M857+O857)</f>
        <v/>
      </c>
      <c r="Z857" s="0" t="str">
        <f aca="false">IF(COUNT(F857:U857)&lt;16,"",H857+N857+Q857+U857)</f>
        <v/>
      </c>
      <c r="AA857" s="0" t="str">
        <f aca="false">IF(COUNT(F857:U857)&lt;16,"",SUM(F857:U857))</f>
        <v/>
      </c>
      <c r="AB857" s="0" t="str">
        <f aca="false">IF(W857="","",IF(W857&gt;=12,"MUY ALTO",IF(W857&gt;=9,"ALTO",IF(W857&gt;3,"MEDIO","BAJO"))))</f>
        <v/>
      </c>
      <c r="AC857" s="0" t="str">
        <f aca="false">IF(X857="","",IF(X857&gt;=12,"MUY ALTO",IF(X857&gt;=8,"ALTO",IF(X857&gt;2,"MEDIO","BAJO"))))</f>
        <v/>
      </c>
      <c r="AD857" s="0" t="str">
        <f aca="false">IF(Y857="","",IF(Y857&gt;=11,"MUY ALTO",IF(Y857&gt;=8,"ALTO",IF(Y857&gt;2,"MEDIO","BAJO"))))</f>
        <v/>
      </c>
      <c r="AE857" s="0" t="str">
        <f aca="false">IF(Z857="","",IF(Z857&gt;=8,"MUY ALTO",IF(Z857&gt;=4,"ALTO",IF(Z857&gt;0,"MEDIO","BAJO"))))</f>
        <v/>
      </c>
      <c r="AF857" s="0" t="str">
        <f aca="false">IF(AA857="","",IF(AA857&gt;=41,"MUY ALTO",IF(AA857&gt;=30,"ALTO",IF(AA857&gt;8,"MEDIO","BAJO"))))</f>
        <v/>
      </c>
      <c r="AG857" s="0" t="str">
        <f aca="false">IF(COUNT(F857:U857)&lt;16,"",IF(V857="SÍ","1. ATENCIÓN INMEDIATA",IF(COUNTIF(AB857:AE857,"MUY ALTO")&gt;0,"2. PRIORITARIO",IF(COUNTIF(AB857:AE857,"ALTO")&gt;0,"3. SEGUIMIENTO","4. SIN ALERTA"))))</f>
        <v/>
      </c>
    </row>
    <row r="858" customFormat="false" ht="15" hidden="false" customHeight="false" outlineLevel="0" collapsed="false">
      <c r="W858" s="0" t="str">
        <f aca="false">IF(COUNT(F858:U858)&lt;16,"",F858+J858+K858+S858)</f>
        <v/>
      </c>
      <c r="X858" s="0" t="str">
        <f aca="false">IF(COUNT(F858:U858)&lt;16,"",L858+P858+R858+T858)</f>
        <v/>
      </c>
      <c r="Y858" s="0" t="str">
        <f aca="false">IF(COUNT(F858:U858)&lt;16,"",G858+I858+M858+O858)</f>
        <v/>
      </c>
      <c r="Z858" s="0" t="str">
        <f aca="false">IF(COUNT(F858:U858)&lt;16,"",H858+N858+Q858+U858)</f>
        <v/>
      </c>
      <c r="AA858" s="0" t="str">
        <f aca="false">IF(COUNT(F858:U858)&lt;16,"",SUM(F858:U858))</f>
        <v/>
      </c>
      <c r="AB858" s="0" t="str">
        <f aca="false">IF(W858="","",IF(W858&gt;=12,"MUY ALTO",IF(W858&gt;=9,"ALTO",IF(W858&gt;3,"MEDIO","BAJO"))))</f>
        <v/>
      </c>
      <c r="AC858" s="0" t="str">
        <f aca="false">IF(X858="","",IF(X858&gt;=12,"MUY ALTO",IF(X858&gt;=8,"ALTO",IF(X858&gt;2,"MEDIO","BAJO"))))</f>
        <v/>
      </c>
      <c r="AD858" s="0" t="str">
        <f aca="false">IF(Y858="","",IF(Y858&gt;=11,"MUY ALTO",IF(Y858&gt;=8,"ALTO",IF(Y858&gt;2,"MEDIO","BAJO"))))</f>
        <v/>
      </c>
      <c r="AE858" s="0" t="str">
        <f aca="false">IF(Z858="","",IF(Z858&gt;=8,"MUY ALTO",IF(Z858&gt;=4,"ALTO",IF(Z858&gt;0,"MEDIO","BAJO"))))</f>
        <v/>
      </c>
      <c r="AF858" s="0" t="str">
        <f aca="false">IF(AA858="","",IF(AA858&gt;=41,"MUY ALTO",IF(AA858&gt;=30,"ALTO",IF(AA858&gt;8,"MEDIO","BAJO"))))</f>
        <v/>
      </c>
      <c r="AG858" s="0" t="str">
        <f aca="false">IF(COUNT(F858:U858)&lt;16,"",IF(V858="SÍ","1. ATENCIÓN INMEDIATA",IF(COUNTIF(AB858:AE858,"MUY ALTO")&gt;0,"2. PRIORITARIO",IF(COUNTIF(AB858:AE858,"ALTO")&gt;0,"3. SEGUIMIENTO","4. SIN ALERTA"))))</f>
        <v/>
      </c>
    </row>
    <row r="859" customFormat="false" ht="15" hidden="false" customHeight="false" outlineLevel="0" collapsed="false">
      <c r="W859" s="0" t="str">
        <f aca="false">IF(COUNT(F859:U859)&lt;16,"",F859+J859+K859+S859)</f>
        <v/>
      </c>
      <c r="X859" s="0" t="str">
        <f aca="false">IF(COUNT(F859:U859)&lt;16,"",L859+P859+R859+T859)</f>
        <v/>
      </c>
      <c r="Y859" s="0" t="str">
        <f aca="false">IF(COUNT(F859:U859)&lt;16,"",G859+I859+M859+O859)</f>
        <v/>
      </c>
      <c r="Z859" s="0" t="str">
        <f aca="false">IF(COUNT(F859:U859)&lt;16,"",H859+N859+Q859+U859)</f>
        <v/>
      </c>
      <c r="AA859" s="0" t="str">
        <f aca="false">IF(COUNT(F859:U859)&lt;16,"",SUM(F859:U859))</f>
        <v/>
      </c>
      <c r="AB859" s="0" t="str">
        <f aca="false">IF(W859="","",IF(W859&gt;=12,"MUY ALTO",IF(W859&gt;=9,"ALTO",IF(W859&gt;3,"MEDIO","BAJO"))))</f>
        <v/>
      </c>
      <c r="AC859" s="0" t="str">
        <f aca="false">IF(X859="","",IF(X859&gt;=12,"MUY ALTO",IF(X859&gt;=8,"ALTO",IF(X859&gt;2,"MEDIO","BAJO"))))</f>
        <v/>
      </c>
      <c r="AD859" s="0" t="str">
        <f aca="false">IF(Y859="","",IF(Y859&gt;=11,"MUY ALTO",IF(Y859&gt;=8,"ALTO",IF(Y859&gt;2,"MEDIO","BAJO"))))</f>
        <v/>
      </c>
      <c r="AE859" s="0" t="str">
        <f aca="false">IF(Z859="","",IF(Z859&gt;=8,"MUY ALTO",IF(Z859&gt;=4,"ALTO",IF(Z859&gt;0,"MEDIO","BAJO"))))</f>
        <v/>
      </c>
      <c r="AF859" s="0" t="str">
        <f aca="false">IF(AA859="","",IF(AA859&gt;=41,"MUY ALTO",IF(AA859&gt;=30,"ALTO",IF(AA859&gt;8,"MEDIO","BAJO"))))</f>
        <v/>
      </c>
      <c r="AG859" s="0" t="str">
        <f aca="false">IF(COUNT(F859:U859)&lt;16,"",IF(V859="SÍ","1. ATENCIÓN INMEDIATA",IF(COUNTIF(AB859:AE859,"MUY ALTO")&gt;0,"2. PRIORITARIO",IF(COUNTIF(AB859:AE859,"ALTO")&gt;0,"3. SEGUIMIENTO","4. SIN ALERTA"))))</f>
        <v/>
      </c>
    </row>
    <row r="860" customFormat="false" ht="15" hidden="false" customHeight="false" outlineLevel="0" collapsed="false">
      <c r="W860" s="0" t="str">
        <f aca="false">IF(COUNT(F860:U860)&lt;16,"",F860+J860+K860+S860)</f>
        <v/>
      </c>
      <c r="X860" s="0" t="str">
        <f aca="false">IF(COUNT(F860:U860)&lt;16,"",L860+P860+R860+T860)</f>
        <v/>
      </c>
      <c r="Y860" s="0" t="str">
        <f aca="false">IF(COUNT(F860:U860)&lt;16,"",G860+I860+M860+O860)</f>
        <v/>
      </c>
      <c r="Z860" s="0" t="str">
        <f aca="false">IF(COUNT(F860:U860)&lt;16,"",H860+N860+Q860+U860)</f>
        <v/>
      </c>
      <c r="AA860" s="0" t="str">
        <f aca="false">IF(COUNT(F860:U860)&lt;16,"",SUM(F860:U860))</f>
        <v/>
      </c>
      <c r="AB860" s="0" t="str">
        <f aca="false">IF(W860="","",IF(W860&gt;=12,"MUY ALTO",IF(W860&gt;=9,"ALTO",IF(W860&gt;3,"MEDIO","BAJO"))))</f>
        <v/>
      </c>
      <c r="AC860" s="0" t="str">
        <f aca="false">IF(X860="","",IF(X860&gt;=12,"MUY ALTO",IF(X860&gt;=8,"ALTO",IF(X860&gt;2,"MEDIO","BAJO"))))</f>
        <v/>
      </c>
      <c r="AD860" s="0" t="str">
        <f aca="false">IF(Y860="","",IF(Y860&gt;=11,"MUY ALTO",IF(Y860&gt;=8,"ALTO",IF(Y860&gt;2,"MEDIO","BAJO"))))</f>
        <v/>
      </c>
      <c r="AE860" s="0" t="str">
        <f aca="false">IF(Z860="","",IF(Z860&gt;=8,"MUY ALTO",IF(Z860&gt;=4,"ALTO",IF(Z860&gt;0,"MEDIO","BAJO"))))</f>
        <v/>
      </c>
      <c r="AF860" s="0" t="str">
        <f aca="false">IF(AA860="","",IF(AA860&gt;=41,"MUY ALTO",IF(AA860&gt;=30,"ALTO",IF(AA860&gt;8,"MEDIO","BAJO"))))</f>
        <v/>
      </c>
      <c r="AG860" s="0" t="str">
        <f aca="false">IF(COUNT(F860:U860)&lt;16,"",IF(V860="SÍ","1. ATENCIÓN INMEDIATA",IF(COUNTIF(AB860:AE860,"MUY ALTO")&gt;0,"2. PRIORITARIO",IF(COUNTIF(AB860:AE860,"ALTO")&gt;0,"3. SEGUIMIENTO","4. SIN ALERTA"))))</f>
        <v/>
      </c>
    </row>
    <row r="861" customFormat="false" ht="15" hidden="false" customHeight="false" outlineLevel="0" collapsed="false">
      <c r="W861" s="0" t="str">
        <f aca="false">IF(COUNT(F861:U861)&lt;16,"",F861+J861+K861+S861)</f>
        <v/>
      </c>
      <c r="X861" s="0" t="str">
        <f aca="false">IF(COUNT(F861:U861)&lt;16,"",L861+P861+R861+T861)</f>
        <v/>
      </c>
      <c r="Y861" s="0" t="str">
        <f aca="false">IF(COUNT(F861:U861)&lt;16,"",G861+I861+M861+O861)</f>
        <v/>
      </c>
      <c r="Z861" s="0" t="str">
        <f aca="false">IF(COUNT(F861:U861)&lt;16,"",H861+N861+Q861+U861)</f>
        <v/>
      </c>
      <c r="AA861" s="0" t="str">
        <f aca="false">IF(COUNT(F861:U861)&lt;16,"",SUM(F861:U861))</f>
        <v/>
      </c>
      <c r="AB861" s="0" t="str">
        <f aca="false">IF(W861="","",IF(W861&gt;=12,"MUY ALTO",IF(W861&gt;=9,"ALTO",IF(W861&gt;3,"MEDIO","BAJO"))))</f>
        <v/>
      </c>
      <c r="AC861" s="0" t="str">
        <f aca="false">IF(X861="","",IF(X861&gt;=12,"MUY ALTO",IF(X861&gt;=8,"ALTO",IF(X861&gt;2,"MEDIO","BAJO"))))</f>
        <v/>
      </c>
      <c r="AD861" s="0" t="str">
        <f aca="false">IF(Y861="","",IF(Y861&gt;=11,"MUY ALTO",IF(Y861&gt;=8,"ALTO",IF(Y861&gt;2,"MEDIO","BAJO"))))</f>
        <v/>
      </c>
      <c r="AE861" s="0" t="str">
        <f aca="false">IF(Z861="","",IF(Z861&gt;=8,"MUY ALTO",IF(Z861&gt;=4,"ALTO",IF(Z861&gt;0,"MEDIO","BAJO"))))</f>
        <v/>
      </c>
      <c r="AF861" s="0" t="str">
        <f aca="false">IF(AA861="","",IF(AA861&gt;=41,"MUY ALTO",IF(AA861&gt;=30,"ALTO",IF(AA861&gt;8,"MEDIO","BAJO"))))</f>
        <v/>
      </c>
      <c r="AG861" s="0" t="str">
        <f aca="false">IF(COUNT(F861:U861)&lt;16,"",IF(V861="SÍ","1. ATENCIÓN INMEDIATA",IF(COUNTIF(AB861:AE861,"MUY ALTO")&gt;0,"2. PRIORITARIO",IF(COUNTIF(AB861:AE861,"ALTO")&gt;0,"3. SEGUIMIENTO","4. SIN ALERTA"))))</f>
        <v/>
      </c>
    </row>
    <row r="862" customFormat="false" ht="15" hidden="false" customHeight="false" outlineLevel="0" collapsed="false">
      <c r="W862" s="0" t="str">
        <f aca="false">IF(COUNT(F862:U862)&lt;16,"",F862+J862+K862+S862)</f>
        <v/>
      </c>
      <c r="X862" s="0" t="str">
        <f aca="false">IF(COUNT(F862:U862)&lt;16,"",L862+P862+R862+T862)</f>
        <v/>
      </c>
      <c r="Y862" s="0" t="str">
        <f aca="false">IF(COUNT(F862:U862)&lt;16,"",G862+I862+M862+O862)</f>
        <v/>
      </c>
      <c r="Z862" s="0" t="str">
        <f aca="false">IF(COUNT(F862:U862)&lt;16,"",H862+N862+Q862+U862)</f>
        <v/>
      </c>
      <c r="AA862" s="0" t="str">
        <f aca="false">IF(COUNT(F862:U862)&lt;16,"",SUM(F862:U862))</f>
        <v/>
      </c>
      <c r="AB862" s="0" t="str">
        <f aca="false">IF(W862="","",IF(W862&gt;=12,"MUY ALTO",IF(W862&gt;=9,"ALTO",IF(W862&gt;3,"MEDIO","BAJO"))))</f>
        <v/>
      </c>
      <c r="AC862" s="0" t="str">
        <f aca="false">IF(X862="","",IF(X862&gt;=12,"MUY ALTO",IF(X862&gt;=8,"ALTO",IF(X862&gt;2,"MEDIO","BAJO"))))</f>
        <v/>
      </c>
      <c r="AD862" s="0" t="str">
        <f aca="false">IF(Y862="","",IF(Y862&gt;=11,"MUY ALTO",IF(Y862&gt;=8,"ALTO",IF(Y862&gt;2,"MEDIO","BAJO"))))</f>
        <v/>
      </c>
      <c r="AE862" s="0" t="str">
        <f aca="false">IF(Z862="","",IF(Z862&gt;=8,"MUY ALTO",IF(Z862&gt;=4,"ALTO",IF(Z862&gt;0,"MEDIO","BAJO"))))</f>
        <v/>
      </c>
      <c r="AF862" s="0" t="str">
        <f aca="false">IF(AA862="","",IF(AA862&gt;=41,"MUY ALTO",IF(AA862&gt;=30,"ALTO",IF(AA862&gt;8,"MEDIO","BAJO"))))</f>
        <v/>
      </c>
      <c r="AG862" s="0" t="str">
        <f aca="false">IF(COUNT(F862:U862)&lt;16,"",IF(V862="SÍ","1. ATENCIÓN INMEDIATA",IF(COUNTIF(AB862:AE862,"MUY ALTO")&gt;0,"2. PRIORITARIO",IF(COUNTIF(AB862:AE862,"ALTO")&gt;0,"3. SEGUIMIENTO","4. SIN ALERTA"))))</f>
        <v/>
      </c>
    </row>
    <row r="863" customFormat="false" ht="15" hidden="false" customHeight="false" outlineLevel="0" collapsed="false">
      <c r="W863" s="0" t="str">
        <f aca="false">IF(COUNT(F863:U863)&lt;16,"",F863+J863+K863+S863)</f>
        <v/>
      </c>
      <c r="X863" s="0" t="str">
        <f aca="false">IF(COUNT(F863:U863)&lt;16,"",L863+P863+R863+T863)</f>
        <v/>
      </c>
      <c r="Y863" s="0" t="str">
        <f aca="false">IF(COUNT(F863:U863)&lt;16,"",G863+I863+M863+O863)</f>
        <v/>
      </c>
      <c r="Z863" s="0" t="str">
        <f aca="false">IF(COUNT(F863:U863)&lt;16,"",H863+N863+Q863+U863)</f>
        <v/>
      </c>
      <c r="AA863" s="0" t="str">
        <f aca="false">IF(COUNT(F863:U863)&lt;16,"",SUM(F863:U863))</f>
        <v/>
      </c>
      <c r="AB863" s="0" t="str">
        <f aca="false">IF(W863="","",IF(W863&gt;=12,"MUY ALTO",IF(W863&gt;=9,"ALTO",IF(W863&gt;3,"MEDIO","BAJO"))))</f>
        <v/>
      </c>
      <c r="AC863" s="0" t="str">
        <f aca="false">IF(X863="","",IF(X863&gt;=12,"MUY ALTO",IF(X863&gt;=8,"ALTO",IF(X863&gt;2,"MEDIO","BAJO"))))</f>
        <v/>
      </c>
      <c r="AD863" s="0" t="str">
        <f aca="false">IF(Y863="","",IF(Y863&gt;=11,"MUY ALTO",IF(Y863&gt;=8,"ALTO",IF(Y863&gt;2,"MEDIO","BAJO"))))</f>
        <v/>
      </c>
      <c r="AE863" s="0" t="str">
        <f aca="false">IF(Z863="","",IF(Z863&gt;=8,"MUY ALTO",IF(Z863&gt;=4,"ALTO",IF(Z863&gt;0,"MEDIO","BAJO"))))</f>
        <v/>
      </c>
      <c r="AF863" s="0" t="str">
        <f aca="false">IF(AA863="","",IF(AA863&gt;=41,"MUY ALTO",IF(AA863&gt;=30,"ALTO",IF(AA863&gt;8,"MEDIO","BAJO"))))</f>
        <v/>
      </c>
      <c r="AG863" s="0" t="str">
        <f aca="false">IF(COUNT(F863:U863)&lt;16,"",IF(V863="SÍ","1. ATENCIÓN INMEDIATA",IF(COUNTIF(AB863:AE863,"MUY ALTO")&gt;0,"2. PRIORITARIO",IF(COUNTIF(AB863:AE863,"ALTO")&gt;0,"3. SEGUIMIENTO","4. SIN ALERTA"))))</f>
        <v/>
      </c>
    </row>
    <row r="864" customFormat="false" ht="15" hidden="false" customHeight="false" outlineLevel="0" collapsed="false">
      <c r="W864" s="0" t="str">
        <f aca="false">IF(COUNT(F864:U864)&lt;16,"",F864+J864+K864+S864)</f>
        <v/>
      </c>
      <c r="X864" s="0" t="str">
        <f aca="false">IF(COUNT(F864:U864)&lt;16,"",L864+P864+R864+T864)</f>
        <v/>
      </c>
      <c r="Y864" s="0" t="str">
        <f aca="false">IF(COUNT(F864:U864)&lt;16,"",G864+I864+M864+O864)</f>
        <v/>
      </c>
      <c r="Z864" s="0" t="str">
        <f aca="false">IF(COUNT(F864:U864)&lt;16,"",H864+N864+Q864+U864)</f>
        <v/>
      </c>
      <c r="AA864" s="0" t="str">
        <f aca="false">IF(COUNT(F864:U864)&lt;16,"",SUM(F864:U864))</f>
        <v/>
      </c>
      <c r="AB864" s="0" t="str">
        <f aca="false">IF(W864="","",IF(W864&gt;=12,"MUY ALTO",IF(W864&gt;=9,"ALTO",IF(W864&gt;3,"MEDIO","BAJO"))))</f>
        <v/>
      </c>
      <c r="AC864" s="0" t="str">
        <f aca="false">IF(X864="","",IF(X864&gt;=12,"MUY ALTO",IF(X864&gt;=8,"ALTO",IF(X864&gt;2,"MEDIO","BAJO"))))</f>
        <v/>
      </c>
      <c r="AD864" s="0" t="str">
        <f aca="false">IF(Y864="","",IF(Y864&gt;=11,"MUY ALTO",IF(Y864&gt;=8,"ALTO",IF(Y864&gt;2,"MEDIO","BAJO"))))</f>
        <v/>
      </c>
      <c r="AE864" s="0" t="str">
        <f aca="false">IF(Z864="","",IF(Z864&gt;=8,"MUY ALTO",IF(Z864&gt;=4,"ALTO",IF(Z864&gt;0,"MEDIO","BAJO"))))</f>
        <v/>
      </c>
      <c r="AF864" s="0" t="str">
        <f aca="false">IF(AA864="","",IF(AA864&gt;=41,"MUY ALTO",IF(AA864&gt;=30,"ALTO",IF(AA864&gt;8,"MEDIO","BAJO"))))</f>
        <v/>
      </c>
      <c r="AG864" s="0" t="str">
        <f aca="false">IF(COUNT(F864:U864)&lt;16,"",IF(V864="SÍ","1. ATENCIÓN INMEDIATA",IF(COUNTIF(AB864:AE864,"MUY ALTO")&gt;0,"2. PRIORITARIO",IF(COUNTIF(AB864:AE864,"ALTO")&gt;0,"3. SEGUIMIENTO","4. SIN ALERTA"))))</f>
        <v/>
      </c>
    </row>
    <row r="865" customFormat="false" ht="15" hidden="false" customHeight="false" outlineLevel="0" collapsed="false">
      <c r="W865" s="0" t="str">
        <f aca="false">IF(COUNT(F865:U865)&lt;16,"",F865+J865+K865+S865)</f>
        <v/>
      </c>
      <c r="X865" s="0" t="str">
        <f aca="false">IF(COUNT(F865:U865)&lt;16,"",L865+P865+R865+T865)</f>
        <v/>
      </c>
      <c r="Y865" s="0" t="str">
        <f aca="false">IF(COUNT(F865:U865)&lt;16,"",G865+I865+M865+O865)</f>
        <v/>
      </c>
      <c r="Z865" s="0" t="str">
        <f aca="false">IF(COUNT(F865:U865)&lt;16,"",H865+N865+Q865+U865)</f>
        <v/>
      </c>
      <c r="AA865" s="0" t="str">
        <f aca="false">IF(COUNT(F865:U865)&lt;16,"",SUM(F865:U865))</f>
        <v/>
      </c>
      <c r="AB865" s="0" t="str">
        <f aca="false">IF(W865="","",IF(W865&gt;=12,"MUY ALTO",IF(W865&gt;=9,"ALTO",IF(W865&gt;3,"MEDIO","BAJO"))))</f>
        <v/>
      </c>
      <c r="AC865" s="0" t="str">
        <f aca="false">IF(X865="","",IF(X865&gt;=12,"MUY ALTO",IF(X865&gt;=8,"ALTO",IF(X865&gt;2,"MEDIO","BAJO"))))</f>
        <v/>
      </c>
      <c r="AD865" s="0" t="str">
        <f aca="false">IF(Y865="","",IF(Y865&gt;=11,"MUY ALTO",IF(Y865&gt;=8,"ALTO",IF(Y865&gt;2,"MEDIO","BAJO"))))</f>
        <v/>
      </c>
      <c r="AE865" s="0" t="str">
        <f aca="false">IF(Z865="","",IF(Z865&gt;=8,"MUY ALTO",IF(Z865&gt;=4,"ALTO",IF(Z865&gt;0,"MEDIO","BAJO"))))</f>
        <v/>
      </c>
      <c r="AF865" s="0" t="str">
        <f aca="false">IF(AA865="","",IF(AA865&gt;=41,"MUY ALTO",IF(AA865&gt;=30,"ALTO",IF(AA865&gt;8,"MEDIO","BAJO"))))</f>
        <v/>
      </c>
      <c r="AG865" s="0" t="str">
        <f aca="false">IF(COUNT(F865:U865)&lt;16,"",IF(V865="SÍ","1. ATENCIÓN INMEDIATA",IF(COUNTIF(AB865:AE865,"MUY ALTO")&gt;0,"2. PRIORITARIO",IF(COUNTIF(AB865:AE865,"ALTO")&gt;0,"3. SEGUIMIENTO","4. SIN ALERTA"))))</f>
        <v/>
      </c>
    </row>
    <row r="866" customFormat="false" ht="15" hidden="false" customHeight="false" outlineLevel="0" collapsed="false">
      <c r="W866" s="0" t="str">
        <f aca="false">IF(COUNT(F866:U866)&lt;16,"",F866+J866+K866+S866)</f>
        <v/>
      </c>
      <c r="X866" s="0" t="str">
        <f aca="false">IF(COUNT(F866:U866)&lt;16,"",L866+P866+R866+T866)</f>
        <v/>
      </c>
      <c r="Y866" s="0" t="str">
        <f aca="false">IF(COUNT(F866:U866)&lt;16,"",G866+I866+M866+O866)</f>
        <v/>
      </c>
      <c r="Z866" s="0" t="str">
        <f aca="false">IF(COUNT(F866:U866)&lt;16,"",H866+N866+Q866+U866)</f>
        <v/>
      </c>
      <c r="AA866" s="0" t="str">
        <f aca="false">IF(COUNT(F866:U866)&lt;16,"",SUM(F866:U866))</f>
        <v/>
      </c>
      <c r="AB866" s="0" t="str">
        <f aca="false">IF(W866="","",IF(W866&gt;=12,"MUY ALTO",IF(W866&gt;=9,"ALTO",IF(W866&gt;3,"MEDIO","BAJO"))))</f>
        <v/>
      </c>
      <c r="AC866" s="0" t="str">
        <f aca="false">IF(X866="","",IF(X866&gt;=12,"MUY ALTO",IF(X866&gt;=8,"ALTO",IF(X866&gt;2,"MEDIO","BAJO"))))</f>
        <v/>
      </c>
      <c r="AD866" s="0" t="str">
        <f aca="false">IF(Y866="","",IF(Y866&gt;=11,"MUY ALTO",IF(Y866&gt;=8,"ALTO",IF(Y866&gt;2,"MEDIO","BAJO"))))</f>
        <v/>
      </c>
      <c r="AE866" s="0" t="str">
        <f aca="false">IF(Z866="","",IF(Z866&gt;=8,"MUY ALTO",IF(Z866&gt;=4,"ALTO",IF(Z866&gt;0,"MEDIO","BAJO"))))</f>
        <v/>
      </c>
      <c r="AF866" s="0" t="str">
        <f aca="false">IF(AA866="","",IF(AA866&gt;=41,"MUY ALTO",IF(AA866&gt;=30,"ALTO",IF(AA866&gt;8,"MEDIO","BAJO"))))</f>
        <v/>
      </c>
      <c r="AG866" s="0" t="str">
        <f aca="false">IF(COUNT(F866:U866)&lt;16,"",IF(V866="SÍ","1. ATENCIÓN INMEDIATA",IF(COUNTIF(AB866:AE866,"MUY ALTO")&gt;0,"2. PRIORITARIO",IF(COUNTIF(AB866:AE866,"ALTO")&gt;0,"3. SEGUIMIENTO","4. SIN ALERTA"))))</f>
        <v/>
      </c>
    </row>
    <row r="867" customFormat="false" ht="15" hidden="false" customHeight="false" outlineLevel="0" collapsed="false">
      <c r="W867" s="0" t="str">
        <f aca="false">IF(COUNT(F867:U867)&lt;16,"",F867+J867+K867+S867)</f>
        <v/>
      </c>
      <c r="X867" s="0" t="str">
        <f aca="false">IF(COUNT(F867:U867)&lt;16,"",L867+P867+R867+T867)</f>
        <v/>
      </c>
      <c r="Y867" s="0" t="str">
        <f aca="false">IF(COUNT(F867:U867)&lt;16,"",G867+I867+M867+O867)</f>
        <v/>
      </c>
      <c r="Z867" s="0" t="str">
        <f aca="false">IF(COUNT(F867:U867)&lt;16,"",H867+N867+Q867+U867)</f>
        <v/>
      </c>
      <c r="AA867" s="0" t="str">
        <f aca="false">IF(COUNT(F867:U867)&lt;16,"",SUM(F867:U867))</f>
        <v/>
      </c>
      <c r="AB867" s="0" t="str">
        <f aca="false">IF(W867="","",IF(W867&gt;=12,"MUY ALTO",IF(W867&gt;=9,"ALTO",IF(W867&gt;3,"MEDIO","BAJO"))))</f>
        <v/>
      </c>
      <c r="AC867" s="0" t="str">
        <f aca="false">IF(X867="","",IF(X867&gt;=12,"MUY ALTO",IF(X867&gt;=8,"ALTO",IF(X867&gt;2,"MEDIO","BAJO"))))</f>
        <v/>
      </c>
      <c r="AD867" s="0" t="str">
        <f aca="false">IF(Y867="","",IF(Y867&gt;=11,"MUY ALTO",IF(Y867&gt;=8,"ALTO",IF(Y867&gt;2,"MEDIO","BAJO"))))</f>
        <v/>
      </c>
      <c r="AE867" s="0" t="str">
        <f aca="false">IF(Z867="","",IF(Z867&gt;=8,"MUY ALTO",IF(Z867&gt;=4,"ALTO",IF(Z867&gt;0,"MEDIO","BAJO"))))</f>
        <v/>
      </c>
      <c r="AF867" s="0" t="str">
        <f aca="false">IF(AA867="","",IF(AA867&gt;=41,"MUY ALTO",IF(AA867&gt;=30,"ALTO",IF(AA867&gt;8,"MEDIO","BAJO"))))</f>
        <v/>
      </c>
      <c r="AG867" s="0" t="str">
        <f aca="false">IF(COUNT(F867:U867)&lt;16,"",IF(V867="SÍ","1. ATENCIÓN INMEDIATA",IF(COUNTIF(AB867:AE867,"MUY ALTO")&gt;0,"2. PRIORITARIO",IF(COUNTIF(AB867:AE867,"ALTO")&gt;0,"3. SEGUIMIENTO","4. SIN ALERTA"))))</f>
        <v/>
      </c>
    </row>
    <row r="868" customFormat="false" ht="15" hidden="false" customHeight="false" outlineLevel="0" collapsed="false">
      <c r="W868" s="0" t="str">
        <f aca="false">IF(COUNT(F868:U868)&lt;16,"",F868+J868+K868+S868)</f>
        <v/>
      </c>
      <c r="X868" s="0" t="str">
        <f aca="false">IF(COUNT(F868:U868)&lt;16,"",L868+P868+R868+T868)</f>
        <v/>
      </c>
      <c r="Y868" s="0" t="str">
        <f aca="false">IF(COUNT(F868:U868)&lt;16,"",G868+I868+M868+O868)</f>
        <v/>
      </c>
      <c r="Z868" s="0" t="str">
        <f aca="false">IF(COUNT(F868:U868)&lt;16,"",H868+N868+Q868+U868)</f>
        <v/>
      </c>
      <c r="AA868" s="0" t="str">
        <f aca="false">IF(COUNT(F868:U868)&lt;16,"",SUM(F868:U868))</f>
        <v/>
      </c>
      <c r="AB868" s="0" t="str">
        <f aca="false">IF(W868="","",IF(W868&gt;=12,"MUY ALTO",IF(W868&gt;=9,"ALTO",IF(W868&gt;3,"MEDIO","BAJO"))))</f>
        <v/>
      </c>
      <c r="AC868" s="0" t="str">
        <f aca="false">IF(X868="","",IF(X868&gt;=12,"MUY ALTO",IF(X868&gt;=8,"ALTO",IF(X868&gt;2,"MEDIO","BAJO"))))</f>
        <v/>
      </c>
      <c r="AD868" s="0" t="str">
        <f aca="false">IF(Y868="","",IF(Y868&gt;=11,"MUY ALTO",IF(Y868&gt;=8,"ALTO",IF(Y868&gt;2,"MEDIO","BAJO"))))</f>
        <v/>
      </c>
      <c r="AE868" s="0" t="str">
        <f aca="false">IF(Z868="","",IF(Z868&gt;=8,"MUY ALTO",IF(Z868&gt;=4,"ALTO",IF(Z868&gt;0,"MEDIO","BAJO"))))</f>
        <v/>
      </c>
      <c r="AF868" s="0" t="str">
        <f aca="false">IF(AA868="","",IF(AA868&gt;=41,"MUY ALTO",IF(AA868&gt;=30,"ALTO",IF(AA868&gt;8,"MEDIO","BAJO"))))</f>
        <v/>
      </c>
      <c r="AG868" s="0" t="str">
        <f aca="false">IF(COUNT(F868:U868)&lt;16,"",IF(V868="SÍ","1. ATENCIÓN INMEDIATA",IF(COUNTIF(AB868:AE868,"MUY ALTO")&gt;0,"2. PRIORITARIO",IF(COUNTIF(AB868:AE868,"ALTO")&gt;0,"3. SEGUIMIENTO","4. SIN ALERTA"))))</f>
        <v/>
      </c>
    </row>
    <row r="869" customFormat="false" ht="15" hidden="false" customHeight="false" outlineLevel="0" collapsed="false">
      <c r="W869" s="0" t="str">
        <f aca="false">IF(COUNT(F869:U869)&lt;16,"",F869+J869+K869+S869)</f>
        <v/>
      </c>
      <c r="X869" s="0" t="str">
        <f aca="false">IF(COUNT(F869:U869)&lt;16,"",L869+P869+R869+T869)</f>
        <v/>
      </c>
      <c r="Y869" s="0" t="str">
        <f aca="false">IF(COUNT(F869:U869)&lt;16,"",G869+I869+M869+O869)</f>
        <v/>
      </c>
      <c r="Z869" s="0" t="str">
        <f aca="false">IF(COUNT(F869:U869)&lt;16,"",H869+N869+Q869+U869)</f>
        <v/>
      </c>
      <c r="AA869" s="0" t="str">
        <f aca="false">IF(COUNT(F869:U869)&lt;16,"",SUM(F869:U869))</f>
        <v/>
      </c>
      <c r="AB869" s="0" t="str">
        <f aca="false">IF(W869="","",IF(W869&gt;=12,"MUY ALTO",IF(W869&gt;=9,"ALTO",IF(W869&gt;3,"MEDIO","BAJO"))))</f>
        <v/>
      </c>
      <c r="AC869" s="0" t="str">
        <f aca="false">IF(X869="","",IF(X869&gt;=12,"MUY ALTO",IF(X869&gt;=8,"ALTO",IF(X869&gt;2,"MEDIO","BAJO"))))</f>
        <v/>
      </c>
      <c r="AD869" s="0" t="str">
        <f aca="false">IF(Y869="","",IF(Y869&gt;=11,"MUY ALTO",IF(Y869&gt;=8,"ALTO",IF(Y869&gt;2,"MEDIO","BAJO"))))</f>
        <v/>
      </c>
      <c r="AE869" s="0" t="str">
        <f aca="false">IF(Z869="","",IF(Z869&gt;=8,"MUY ALTO",IF(Z869&gt;=4,"ALTO",IF(Z869&gt;0,"MEDIO","BAJO"))))</f>
        <v/>
      </c>
      <c r="AF869" s="0" t="str">
        <f aca="false">IF(AA869="","",IF(AA869&gt;=41,"MUY ALTO",IF(AA869&gt;=30,"ALTO",IF(AA869&gt;8,"MEDIO","BAJO"))))</f>
        <v/>
      </c>
      <c r="AG869" s="0" t="str">
        <f aca="false">IF(COUNT(F869:U869)&lt;16,"",IF(V869="SÍ","1. ATENCIÓN INMEDIATA",IF(COUNTIF(AB869:AE869,"MUY ALTO")&gt;0,"2. PRIORITARIO",IF(COUNTIF(AB869:AE869,"ALTO")&gt;0,"3. SEGUIMIENTO","4. SIN ALERTA"))))</f>
        <v/>
      </c>
    </row>
    <row r="870" customFormat="false" ht="15" hidden="false" customHeight="false" outlineLevel="0" collapsed="false">
      <c r="W870" s="0" t="str">
        <f aca="false">IF(COUNT(F870:U870)&lt;16,"",F870+J870+K870+S870)</f>
        <v/>
      </c>
      <c r="X870" s="0" t="str">
        <f aca="false">IF(COUNT(F870:U870)&lt;16,"",L870+P870+R870+T870)</f>
        <v/>
      </c>
      <c r="Y870" s="0" t="str">
        <f aca="false">IF(COUNT(F870:U870)&lt;16,"",G870+I870+M870+O870)</f>
        <v/>
      </c>
      <c r="Z870" s="0" t="str">
        <f aca="false">IF(COUNT(F870:U870)&lt;16,"",H870+N870+Q870+U870)</f>
        <v/>
      </c>
      <c r="AA870" s="0" t="str">
        <f aca="false">IF(COUNT(F870:U870)&lt;16,"",SUM(F870:U870))</f>
        <v/>
      </c>
      <c r="AB870" s="0" t="str">
        <f aca="false">IF(W870="","",IF(W870&gt;=12,"MUY ALTO",IF(W870&gt;=9,"ALTO",IF(W870&gt;3,"MEDIO","BAJO"))))</f>
        <v/>
      </c>
      <c r="AC870" s="0" t="str">
        <f aca="false">IF(X870="","",IF(X870&gt;=12,"MUY ALTO",IF(X870&gt;=8,"ALTO",IF(X870&gt;2,"MEDIO","BAJO"))))</f>
        <v/>
      </c>
      <c r="AD870" s="0" t="str">
        <f aca="false">IF(Y870="","",IF(Y870&gt;=11,"MUY ALTO",IF(Y870&gt;=8,"ALTO",IF(Y870&gt;2,"MEDIO","BAJO"))))</f>
        <v/>
      </c>
      <c r="AE870" s="0" t="str">
        <f aca="false">IF(Z870="","",IF(Z870&gt;=8,"MUY ALTO",IF(Z870&gt;=4,"ALTO",IF(Z870&gt;0,"MEDIO","BAJO"))))</f>
        <v/>
      </c>
      <c r="AF870" s="0" t="str">
        <f aca="false">IF(AA870="","",IF(AA870&gt;=41,"MUY ALTO",IF(AA870&gt;=30,"ALTO",IF(AA870&gt;8,"MEDIO","BAJO"))))</f>
        <v/>
      </c>
      <c r="AG870" s="0" t="str">
        <f aca="false">IF(COUNT(F870:U870)&lt;16,"",IF(V870="SÍ","1. ATENCIÓN INMEDIATA",IF(COUNTIF(AB870:AE870,"MUY ALTO")&gt;0,"2. PRIORITARIO",IF(COUNTIF(AB870:AE870,"ALTO")&gt;0,"3. SEGUIMIENTO","4. SIN ALERTA"))))</f>
        <v/>
      </c>
    </row>
    <row r="871" customFormat="false" ht="15" hidden="false" customHeight="false" outlineLevel="0" collapsed="false">
      <c r="W871" s="0" t="str">
        <f aca="false">IF(COUNT(F871:U871)&lt;16,"",F871+J871+K871+S871)</f>
        <v/>
      </c>
      <c r="X871" s="0" t="str">
        <f aca="false">IF(COUNT(F871:U871)&lt;16,"",L871+P871+R871+T871)</f>
        <v/>
      </c>
      <c r="Y871" s="0" t="str">
        <f aca="false">IF(COUNT(F871:U871)&lt;16,"",G871+I871+M871+O871)</f>
        <v/>
      </c>
      <c r="Z871" s="0" t="str">
        <f aca="false">IF(COUNT(F871:U871)&lt;16,"",H871+N871+Q871+U871)</f>
        <v/>
      </c>
      <c r="AA871" s="0" t="str">
        <f aca="false">IF(COUNT(F871:U871)&lt;16,"",SUM(F871:U871))</f>
        <v/>
      </c>
      <c r="AB871" s="0" t="str">
        <f aca="false">IF(W871="","",IF(W871&gt;=12,"MUY ALTO",IF(W871&gt;=9,"ALTO",IF(W871&gt;3,"MEDIO","BAJO"))))</f>
        <v/>
      </c>
      <c r="AC871" s="0" t="str">
        <f aca="false">IF(X871="","",IF(X871&gt;=12,"MUY ALTO",IF(X871&gt;=8,"ALTO",IF(X871&gt;2,"MEDIO","BAJO"))))</f>
        <v/>
      </c>
      <c r="AD871" s="0" t="str">
        <f aca="false">IF(Y871="","",IF(Y871&gt;=11,"MUY ALTO",IF(Y871&gt;=8,"ALTO",IF(Y871&gt;2,"MEDIO","BAJO"))))</f>
        <v/>
      </c>
      <c r="AE871" s="0" t="str">
        <f aca="false">IF(Z871="","",IF(Z871&gt;=8,"MUY ALTO",IF(Z871&gt;=4,"ALTO",IF(Z871&gt;0,"MEDIO","BAJO"))))</f>
        <v/>
      </c>
      <c r="AF871" s="0" t="str">
        <f aca="false">IF(AA871="","",IF(AA871&gt;=41,"MUY ALTO",IF(AA871&gt;=30,"ALTO",IF(AA871&gt;8,"MEDIO","BAJO"))))</f>
        <v/>
      </c>
      <c r="AG871" s="0" t="str">
        <f aca="false">IF(COUNT(F871:U871)&lt;16,"",IF(V871="SÍ","1. ATENCIÓN INMEDIATA",IF(COUNTIF(AB871:AE871,"MUY ALTO")&gt;0,"2. PRIORITARIO",IF(COUNTIF(AB871:AE871,"ALTO")&gt;0,"3. SEGUIMIENTO","4. SIN ALERTA"))))</f>
        <v/>
      </c>
    </row>
    <row r="872" customFormat="false" ht="15" hidden="false" customHeight="false" outlineLevel="0" collapsed="false">
      <c r="W872" s="0" t="str">
        <f aca="false">IF(COUNT(F872:U872)&lt;16,"",F872+J872+K872+S872)</f>
        <v/>
      </c>
      <c r="X872" s="0" t="str">
        <f aca="false">IF(COUNT(F872:U872)&lt;16,"",L872+P872+R872+T872)</f>
        <v/>
      </c>
      <c r="Y872" s="0" t="str">
        <f aca="false">IF(COUNT(F872:U872)&lt;16,"",G872+I872+M872+O872)</f>
        <v/>
      </c>
      <c r="Z872" s="0" t="str">
        <f aca="false">IF(COUNT(F872:U872)&lt;16,"",H872+N872+Q872+U872)</f>
        <v/>
      </c>
      <c r="AA872" s="0" t="str">
        <f aca="false">IF(COUNT(F872:U872)&lt;16,"",SUM(F872:U872))</f>
        <v/>
      </c>
      <c r="AB872" s="0" t="str">
        <f aca="false">IF(W872="","",IF(W872&gt;=12,"MUY ALTO",IF(W872&gt;=9,"ALTO",IF(W872&gt;3,"MEDIO","BAJO"))))</f>
        <v/>
      </c>
      <c r="AC872" s="0" t="str">
        <f aca="false">IF(X872="","",IF(X872&gt;=12,"MUY ALTO",IF(X872&gt;=8,"ALTO",IF(X872&gt;2,"MEDIO","BAJO"))))</f>
        <v/>
      </c>
      <c r="AD872" s="0" t="str">
        <f aca="false">IF(Y872="","",IF(Y872&gt;=11,"MUY ALTO",IF(Y872&gt;=8,"ALTO",IF(Y872&gt;2,"MEDIO","BAJO"))))</f>
        <v/>
      </c>
      <c r="AE872" s="0" t="str">
        <f aca="false">IF(Z872="","",IF(Z872&gt;=8,"MUY ALTO",IF(Z872&gt;=4,"ALTO",IF(Z872&gt;0,"MEDIO","BAJO"))))</f>
        <v/>
      </c>
      <c r="AF872" s="0" t="str">
        <f aca="false">IF(AA872="","",IF(AA872&gt;=41,"MUY ALTO",IF(AA872&gt;=30,"ALTO",IF(AA872&gt;8,"MEDIO","BAJO"))))</f>
        <v/>
      </c>
      <c r="AG872" s="0" t="str">
        <f aca="false">IF(COUNT(F872:U872)&lt;16,"",IF(V872="SÍ","1. ATENCIÓN INMEDIATA",IF(COUNTIF(AB872:AE872,"MUY ALTO")&gt;0,"2. PRIORITARIO",IF(COUNTIF(AB872:AE872,"ALTO")&gt;0,"3. SEGUIMIENTO","4. SIN ALERTA"))))</f>
        <v/>
      </c>
    </row>
    <row r="873" customFormat="false" ht="15" hidden="false" customHeight="false" outlineLevel="0" collapsed="false">
      <c r="W873" s="0" t="str">
        <f aca="false">IF(COUNT(F873:U873)&lt;16,"",F873+J873+K873+S873)</f>
        <v/>
      </c>
      <c r="X873" s="0" t="str">
        <f aca="false">IF(COUNT(F873:U873)&lt;16,"",L873+P873+R873+T873)</f>
        <v/>
      </c>
      <c r="Y873" s="0" t="str">
        <f aca="false">IF(COUNT(F873:U873)&lt;16,"",G873+I873+M873+O873)</f>
        <v/>
      </c>
      <c r="Z873" s="0" t="str">
        <f aca="false">IF(COUNT(F873:U873)&lt;16,"",H873+N873+Q873+U873)</f>
        <v/>
      </c>
      <c r="AA873" s="0" t="str">
        <f aca="false">IF(COUNT(F873:U873)&lt;16,"",SUM(F873:U873))</f>
        <v/>
      </c>
      <c r="AB873" s="0" t="str">
        <f aca="false">IF(W873="","",IF(W873&gt;=12,"MUY ALTO",IF(W873&gt;=9,"ALTO",IF(W873&gt;3,"MEDIO","BAJO"))))</f>
        <v/>
      </c>
      <c r="AC873" s="0" t="str">
        <f aca="false">IF(X873="","",IF(X873&gt;=12,"MUY ALTO",IF(X873&gt;=8,"ALTO",IF(X873&gt;2,"MEDIO","BAJO"))))</f>
        <v/>
      </c>
      <c r="AD873" s="0" t="str">
        <f aca="false">IF(Y873="","",IF(Y873&gt;=11,"MUY ALTO",IF(Y873&gt;=8,"ALTO",IF(Y873&gt;2,"MEDIO","BAJO"))))</f>
        <v/>
      </c>
      <c r="AE873" s="0" t="str">
        <f aca="false">IF(Z873="","",IF(Z873&gt;=8,"MUY ALTO",IF(Z873&gt;=4,"ALTO",IF(Z873&gt;0,"MEDIO","BAJO"))))</f>
        <v/>
      </c>
      <c r="AF873" s="0" t="str">
        <f aca="false">IF(AA873="","",IF(AA873&gt;=41,"MUY ALTO",IF(AA873&gt;=30,"ALTO",IF(AA873&gt;8,"MEDIO","BAJO"))))</f>
        <v/>
      </c>
      <c r="AG873" s="0" t="str">
        <f aca="false">IF(COUNT(F873:U873)&lt;16,"",IF(V873="SÍ","1. ATENCIÓN INMEDIATA",IF(COUNTIF(AB873:AE873,"MUY ALTO")&gt;0,"2. PRIORITARIO",IF(COUNTIF(AB873:AE873,"ALTO")&gt;0,"3. SEGUIMIENTO","4. SIN ALERTA"))))</f>
        <v/>
      </c>
    </row>
    <row r="874" customFormat="false" ht="15" hidden="false" customHeight="false" outlineLevel="0" collapsed="false">
      <c r="W874" s="0" t="str">
        <f aca="false">IF(COUNT(F874:U874)&lt;16,"",F874+J874+K874+S874)</f>
        <v/>
      </c>
      <c r="X874" s="0" t="str">
        <f aca="false">IF(COUNT(F874:U874)&lt;16,"",L874+P874+R874+T874)</f>
        <v/>
      </c>
      <c r="Y874" s="0" t="str">
        <f aca="false">IF(COUNT(F874:U874)&lt;16,"",G874+I874+M874+O874)</f>
        <v/>
      </c>
      <c r="Z874" s="0" t="str">
        <f aca="false">IF(COUNT(F874:U874)&lt;16,"",H874+N874+Q874+U874)</f>
        <v/>
      </c>
      <c r="AA874" s="0" t="str">
        <f aca="false">IF(COUNT(F874:U874)&lt;16,"",SUM(F874:U874))</f>
        <v/>
      </c>
      <c r="AB874" s="0" t="str">
        <f aca="false">IF(W874="","",IF(W874&gt;=12,"MUY ALTO",IF(W874&gt;=9,"ALTO",IF(W874&gt;3,"MEDIO","BAJO"))))</f>
        <v/>
      </c>
      <c r="AC874" s="0" t="str">
        <f aca="false">IF(X874="","",IF(X874&gt;=12,"MUY ALTO",IF(X874&gt;=8,"ALTO",IF(X874&gt;2,"MEDIO","BAJO"))))</f>
        <v/>
      </c>
      <c r="AD874" s="0" t="str">
        <f aca="false">IF(Y874="","",IF(Y874&gt;=11,"MUY ALTO",IF(Y874&gt;=8,"ALTO",IF(Y874&gt;2,"MEDIO","BAJO"))))</f>
        <v/>
      </c>
      <c r="AE874" s="0" t="str">
        <f aca="false">IF(Z874="","",IF(Z874&gt;=8,"MUY ALTO",IF(Z874&gt;=4,"ALTO",IF(Z874&gt;0,"MEDIO","BAJO"))))</f>
        <v/>
      </c>
      <c r="AF874" s="0" t="str">
        <f aca="false">IF(AA874="","",IF(AA874&gt;=41,"MUY ALTO",IF(AA874&gt;=30,"ALTO",IF(AA874&gt;8,"MEDIO","BAJO"))))</f>
        <v/>
      </c>
      <c r="AG874" s="0" t="str">
        <f aca="false">IF(COUNT(F874:U874)&lt;16,"",IF(V874="SÍ","1. ATENCIÓN INMEDIATA",IF(COUNTIF(AB874:AE874,"MUY ALTO")&gt;0,"2. PRIORITARIO",IF(COUNTIF(AB874:AE874,"ALTO")&gt;0,"3. SEGUIMIENTO","4. SIN ALERTA"))))</f>
        <v/>
      </c>
    </row>
    <row r="875" customFormat="false" ht="15" hidden="false" customHeight="false" outlineLevel="0" collapsed="false">
      <c r="W875" s="0" t="str">
        <f aca="false">IF(COUNT(F875:U875)&lt;16,"",F875+J875+K875+S875)</f>
        <v/>
      </c>
      <c r="X875" s="0" t="str">
        <f aca="false">IF(COUNT(F875:U875)&lt;16,"",L875+P875+R875+T875)</f>
        <v/>
      </c>
      <c r="Y875" s="0" t="str">
        <f aca="false">IF(COUNT(F875:U875)&lt;16,"",G875+I875+M875+O875)</f>
        <v/>
      </c>
      <c r="Z875" s="0" t="str">
        <f aca="false">IF(COUNT(F875:U875)&lt;16,"",H875+N875+Q875+U875)</f>
        <v/>
      </c>
      <c r="AA875" s="0" t="str">
        <f aca="false">IF(COUNT(F875:U875)&lt;16,"",SUM(F875:U875))</f>
        <v/>
      </c>
      <c r="AB875" s="0" t="str">
        <f aca="false">IF(W875="","",IF(W875&gt;=12,"MUY ALTO",IF(W875&gt;=9,"ALTO",IF(W875&gt;3,"MEDIO","BAJO"))))</f>
        <v/>
      </c>
      <c r="AC875" s="0" t="str">
        <f aca="false">IF(X875="","",IF(X875&gt;=12,"MUY ALTO",IF(X875&gt;=8,"ALTO",IF(X875&gt;2,"MEDIO","BAJO"))))</f>
        <v/>
      </c>
      <c r="AD875" s="0" t="str">
        <f aca="false">IF(Y875="","",IF(Y875&gt;=11,"MUY ALTO",IF(Y875&gt;=8,"ALTO",IF(Y875&gt;2,"MEDIO","BAJO"))))</f>
        <v/>
      </c>
      <c r="AE875" s="0" t="str">
        <f aca="false">IF(Z875="","",IF(Z875&gt;=8,"MUY ALTO",IF(Z875&gt;=4,"ALTO",IF(Z875&gt;0,"MEDIO","BAJO"))))</f>
        <v/>
      </c>
      <c r="AF875" s="0" t="str">
        <f aca="false">IF(AA875="","",IF(AA875&gt;=41,"MUY ALTO",IF(AA875&gt;=30,"ALTO",IF(AA875&gt;8,"MEDIO","BAJO"))))</f>
        <v/>
      </c>
      <c r="AG875" s="0" t="str">
        <f aca="false">IF(COUNT(F875:U875)&lt;16,"",IF(V875="SÍ","1. ATENCIÓN INMEDIATA",IF(COUNTIF(AB875:AE875,"MUY ALTO")&gt;0,"2. PRIORITARIO",IF(COUNTIF(AB875:AE875,"ALTO")&gt;0,"3. SEGUIMIENTO","4. SIN ALERTA"))))</f>
        <v/>
      </c>
    </row>
    <row r="876" customFormat="false" ht="15" hidden="false" customHeight="false" outlineLevel="0" collapsed="false">
      <c r="W876" s="0" t="str">
        <f aca="false">IF(COUNT(F876:U876)&lt;16,"",F876+J876+K876+S876)</f>
        <v/>
      </c>
      <c r="X876" s="0" t="str">
        <f aca="false">IF(COUNT(F876:U876)&lt;16,"",L876+P876+R876+T876)</f>
        <v/>
      </c>
      <c r="Y876" s="0" t="str">
        <f aca="false">IF(COUNT(F876:U876)&lt;16,"",G876+I876+M876+O876)</f>
        <v/>
      </c>
      <c r="Z876" s="0" t="str">
        <f aca="false">IF(COUNT(F876:U876)&lt;16,"",H876+N876+Q876+U876)</f>
        <v/>
      </c>
      <c r="AA876" s="0" t="str">
        <f aca="false">IF(COUNT(F876:U876)&lt;16,"",SUM(F876:U876))</f>
        <v/>
      </c>
      <c r="AB876" s="0" t="str">
        <f aca="false">IF(W876="","",IF(W876&gt;=12,"MUY ALTO",IF(W876&gt;=9,"ALTO",IF(W876&gt;3,"MEDIO","BAJO"))))</f>
        <v/>
      </c>
      <c r="AC876" s="0" t="str">
        <f aca="false">IF(X876="","",IF(X876&gt;=12,"MUY ALTO",IF(X876&gt;=8,"ALTO",IF(X876&gt;2,"MEDIO","BAJO"))))</f>
        <v/>
      </c>
      <c r="AD876" s="0" t="str">
        <f aca="false">IF(Y876="","",IF(Y876&gt;=11,"MUY ALTO",IF(Y876&gt;=8,"ALTO",IF(Y876&gt;2,"MEDIO","BAJO"))))</f>
        <v/>
      </c>
      <c r="AE876" s="0" t="str">
        <f aca="false">IF(Z876="","",IF(Z876&gt;=8,"MUY ALTO",IF(Z876&gt;=4,"ALTO",IF(Z876&gt;0,"MEDIO","BAJO"))))</f>
        <v/>
      </c>
      <c r="AF876" s="0" t="str">
        <f aca="false">IF(AA876="","",IF(AA876&gt;=41,"MUY ALTO",IF(AA876&gt;=30,"ALTO",IF(AA876&gt;8,"MEDIO","BAJO"))))</f>
        <v/>
      </c>
      <c r="AG876" s="0" t="str">
        <f aca="false">IF(COUNT(F876:U876)&lt;16,"",IF(V876="SÍ","1. ATENCIÓN INMEDIATA",IF(COUNTIF(AB876:AE876,"MUY ALTO")&gt;0,"2. PRIORITARIO",IF(COUNTIF(AB876:AE876,"ALTO")&gt;0,"3. SEGUIMIENTO","4. SIN ALERTA"))))</f>
        <v/>
      </c>
    </row>
    <row r="877" customFormat="false" ht="15" hidden="false" customHeight="false" outlineLevel="0" collapsed="false">
      <c r="W877" s="0" t="str">
        <f aca="false">IF(COUNT(F877:U877)&lt;16,"",F877+J877+K877+S877)</f>
        <v/>
      </c>
      <c r="X877" s="0" t="str">
        <f aca="false">IF(COUNT(F877:U877)&lt;16,"",L877+P877+R877+T877)</f>
        <v/>
      </c>
      <c r="Y877" s="0" t="str">
        <f aca="false">IF(COUNT(F877:U877)&lt;16,"",G877+I877+M877+O877)</f>
        <v/>
      </c>
      <c r="Z877" s="0" t="str">
        <f aca="false">IF(COUNT(F877:U877)&lt;16,"",H877+N877+Q877+U877)</f>
        <v/>
      </c>
      <c r="AA877" s="0" t="str">
        <f aca="false">IF(COUNT(F877:U877)&lt;16,"",SUM(F877:U877))</f>
        <v/>
      </c>
      <c r="AB877" s="0" t="str">
        <f aca="false">IF(W877="","",IF(W877&gt;=12,"MUY ALTO",IF(W877&gt;=9,"ALTO",IF(W877&gt;3,"MEDIO","BAJO"))))</f>
        <v/>
      </c>
      <c r="AC877" s="0" t="str">
        <f aca="false">IF(X877="","",IF(X877&gt;=12,"MUY ALTO",IF(X877&gt;=8,"ALTO",IF(X877&gt;2,"MEDIO","BAJO"))))</f>
        <v/>
      </c>
      <c r="AD877" s="0" t="str">
        <f aca="false">IF(Y877="","",IF(Y877&gt;=11,"MUY ALTO",IF(Y877&gt;=8,"ALTO",IF(Y877&gt;2,"MEDIO","BAJO"))))</f>
        <v/>
      </c>
      <c r="AE877" s="0" t="str">
        <f aca="false">IF(Z877="","",IF(Z877&gt;=8,"MUY ALTO",IF(Z877&gt;=4,"ALTO",IF(Z877&gt;0,"MEDIO","BAJO"))))</f>
        <v/>
      </c>
      <c r="AF877" s="0" t="str">
        <f aca="false">IF(AA877="","",IF(AA877&gt;=41,"MUY ALTO",IF(AA877&gt;=30,"ALTO",IF(AA877&gt;8,"MEDIO","BAJO"))))</f>
        <v/>
      </c>
      <c r="AG877" s="0" t="str">
        <f aca="false">IF(COUNT(F877:U877)&lt;16,"",IF(V877="SÍ","1. ATENCIÓN INMEDIATA",IF(COUNTIF(AB877:AE877,"MUY ALTO")&gt;0,"2. PRIORITARIO",IF(COUNTIF(AB877:AE877,"ALTO")&gt;0,"3. SEGUIMIENTO","4. SIN ALERTA"))))</f>
        <v/>
      </c>
    </row>
    <row r="878" customFormat="false" ht="15" hidden="false" customHeight="false" outlineLevel="0" collapsed="false">
      <c r="W878" s="0" t="str">
        <f aca="false">IF(COUNT(F878:U878)&lt;16,"",F878+J878+K878+S878)</f>
        <v/>
      </c>
      <c r="X878" s="0" t="str">
        <f aca="false">IF(COUNT(F878:U878)&lt;16,"",L878+P878+R878+T878)</f>
        <v/>
      </c>
      <c r="Y878" s="0" t="str">
        <f aca="false">IF(COUNT(F878:U878)&lt;16,"",G878+I878+M878+O878)</f>
        <v/>
      </c>
      <c r="Z878" s="0" t="str">
        <f aca="false">IF(COUNT(F878:U878)&lt;16,"",H878+N878+Q878+U878)</f>
        <v/>
      </c>
      <c r="AA878" s="0" t="str">
        <f aca="false">IF(COUNT(F878:U878)&lt;16,"",SUM(F878:U878))</f>
        <v/>
      </c>
      <c r="AB878" s="0" t="str">
        <f aca="false">IF(W878="","",IF(W878&gt;=12,"MUY ALTO",IF(W878&gt;=9,"ALTO",IF(W878&gt;3,"MEDIO","BAJO"))))</f>
        <v/>
      </c>
      <c r="AC878" s="0" t="str">
        <f aca="false">IF(X878="","",IF(X878&gt;=12,"MUY ALTO",IF(X878&gt;=8,"ALTO",IF(X878&gt;2,"MEDIO","BAJO"))))</f>
        <v/>
      </c>
      <c r="AD878" s="0" t="str">
        <f aca="false">IF(Y878="","",IF(Y878&gt;=11,"MUY ALTO",IF(Y878&gt;=8,"ALTO",IF(Y878&gt;2,"MEDIO","BAJO"))))</f>
        <v/>
      </c>
      <c r="AE878" s="0" t="str">
        <f aca="false">IF(Z878="","",IF(Z878&gt;=8,"MUY ALTO",IF(Z878&gt;=4,"ALTO",IF(Z878&gt;0,"MEDIO","BAJO"))))</f>
        <v/>
      </c>
      <c r="AF878" s="0" t="str">
        <f aca="false">IF(AA878="","",IF(AA878&gt;=41,"MUY ALTO",IF(AA878&gt;=30,"ALTO",IF(AA878&gt;8,"MEDIO","BAJO"))))</f>
        <v/>
      </c>
      <c r="AG878" s="0" t="str">
        <f aca="false">IF(COUNT(F878:U878)&lt;16,"",IF(V878="SÍ","1. ATENCIÓN INMEDIATA",IF(COUNTIF(AB878:AE878,"MUY ALTO")&gt;0,"2. PRIORITARIO",IF(COUNTIF(AB878:AE878,"ALTO")&gt;0,"3. SEGUIMIENTO","4. SIN ALERTA"))))</f>
        <v/>
      </c>
    </row>
    <row r="879" customFormat="false" ht="15" hidden="false" customHeight="false" outlineLevel="0" collapsed="false">
      <c r="W879" s="0" t="str">
        <f aca="false">IF(COUNT(F879:U879)&lt;16,"",F879+J879+K879+S879)</f>
        <v/>
      </c>
      <c r="X879" s="0" t="str">
        <f aca="false">IF(COUNT(F879:U879)&lt;16,"",L879+P879+R879+T879)</f>
        <v/>
      </c>
      <c r="Y879" s="0" t="str">
        <f aca="false">IF(COUNT(F879:U879)&lt;16,"",G879+I879+M879+O879)</f>
        <v/>
      </c>
      <c r="Z879" s="0" t="str">
        <f aca="false">IF(COUNT(F879:U879)&lt;16,"",H879+N879+Q879+U879)</f>
        <v/>
      </c>
      <c r="AA879" s="0" t="str">
        <f aca="false">IF(COUNT(F879:U879)&lt;16,"",SUM(F879:U879))</f>
        <v/>
      </c>
      <c r="AB879" s="0" t="str">
        <f aca="false">IF(W879="","",IF(W879&gt;=12,"MUY ALTO",IF(W879&gt;=9,"ALTO",IF(W879&gt;3,"MEDIO","BAJO"))))</f>
        <v/>
      </c>
      <c r="AC879" s="0" t="str">
        <f aca="false">IF(X879="","",IF(X879&gt;=12,"MUY ALTO",IF(X879&gt;=8,"ALTO",IF(X879&gt;2,"MEDIO","BAJO"))))</f>
        <v/>
      </c>
      <c r="AD879" s="0" t="str">
        <f aca="false">IF(Y879="","",IF(Y879&gt;=11,"MUY ALTO",IF(Y879&gt;=8,"ALTO",IF(Y879&gt;2,"MEDIO","BAJO"))))</f>
        <v/>
      </c>
      <c r="AE879" s="0" t="str">
        <f aca="false">IF(Z879="","",IF(Z879&gt;=8,"MUY ALTO",IF(Z879&gt;=4,"ALTO",IF(Z879&gt;0,"MEDIO","BAJO"))))</f>
        <v/>
      </c>
      <c r="AF879" s="0" t="str">
        <f aca="false">IF(AA879="","",IF(AA879&gt;=41,"MUY ALTO",IF(AA879&gt;=30,"ALTO",IF(AA879&gt;8,"MEDIO","BAJO"))))</f>
        <v/>
      </c>
      <c r="AG879" s="0" t="str">
        <f aca="false">IF(COUNT(F879:U879)&lt;16,"",IF(V879="SÍ","1. ATENCIÓN INMEDIATA",IF(COUNTIF(AB879:AE879,"MUY ALTO")&gt;0,"2. PRIORITARIO",IF(COUNTIF(AB879:AE879,"ALTO")&gt;0,"3. SEGUIMIENTO","4. SIN ALERTA"))))</f>
        <v/>
      </c>
    </row>
    <row r="880" customFormat="false" ht="15" hidden="false" customHeight="false" outlineLevel="0" collapsed="false">
      <c r="W880" s="0" t="str">
        <f aca="false">IF(COUNT(F880:U880)&lt;16,"",F880+J880+K880+S880)</f>
        <v/>
      </c>
      <c r="X880" s="0" t="str">
        <f aca="false">IF(COUNT(F880:U880)&lt;16,"",L880+P880+R880+T880)</f>
        <v/>
      </c>
      <c r="Y880" s="0" t="str">
        <f aca="false">IF(COUNT(F880:U880)&lt;16,"",G880+I880+M880+O880)</f>
        <v/>
      </c>
      <c r="Z880" s="0" t="str">
        <f aca="false">IF(COUNT(F880:U880)&lt;16,"",H880+N880+Q880+U880)</f>
        <v/>
      </c>
      <c r="AA880" s="0" t="str">
        <f aca="false">IF(COUNT(F880:U880)&lt;16,"",SUM(F880:U880))</f>
        <v/>
      </c>
      <c r="AB880" s="0" t="str">
        <f aca="false">IF(W880="","",IF(W880&gt;=12,"MUY ALTO",IF(W880&gt;=9,"ALTO",IF(W880&gt;3,"MEDIO","BAJO"))))</f>
        <v/>
      </c>
      <c r="AC880" s="0" t="str">
        <f aca="false">IF(X880="","",IF(X880&gt;=12,"MUY ALTO",IF(X880&gt;=8,"ALTO",IF(X880&gt;2,"MEDIO","BAJO"))))</f>
        <v/>
      </c>
      <c r="AD880" s="0" t="str">
        <f aca="false">IF(Y880="","",IF(Y880&gt;=11,"MUY ALTO",IF(Y880&gt;=8,"ALTO",IF(Y880&gt;2,"MEDIO","BAJO"))))</f>
        <v/>
      </c>
      <c r="AE880" s="0" t="str">
        <f aca="false">IF(Z880="","",IF(Z880&gt;=8,"MUY ALTO",IF(Z880&gt;=4,"ALTO",IF(Z880&gt;0,"MEDIO","BAJO"))))</f>
        <v/>
      </c>
      <c r="AF880" s="0" t="str">
        <f aca="false">IF(AA880="","",IF(AA880&gt;=41,"MUY ALTO",IF(AA880&gt;=30,"ALTO",IF(AA880&gt;8,"MEDIO","BAJO"))))</f>
        <v/>
      </c>
      <c r="AG880" s="0" t="str">
        <f aca="false">IF(COUNT(F880:U880)&lt;16,"",IF(V880="SÍ","1. ATENCIÓN INMEDIATA",IF(COUNTIF(AB880:AE880,"MUY ALTO")&gt;0,"2. PRIORITARIO",IF(COUNTIF(AB880:AE880,"ALTO")&gt;0,"3. SEGUIMIENTO","4. SIN ALERTA"))))</f>
        <v/>
      </c>
    </row>
    <row r="881" customFormat="false" ht="15" hidden="false" customHeight="false" outlineLevel="0" collapsed="false">
      <c r="W881" s="0" t="str">
        <f aca="false">IF(COUNT(F881:U881)&lt;16,"",F881+J881+K881+S881)</f>
        <v/>
      </c>
      <c r="X881" s="0" t="str">
        <f aca="false">IF(COUNT(F881:U881)&lt;16,"",L881+P881+R881+T881)</f>
        <v/>
      </c>
      <c r="Y881" s="0" t="str">
        <f aca="false">IF(COUNT(F881:U881)&lt;16,"",G881+I881+M881+O881)</f>
        <v/>
      </c>
      <c r="Z881" s="0" t="str">
        <f aca="false">IF(COUNT(F881:U881)&lt;16,"",H881+N881+Q881+U881)</f>
        <v/>
      </c>
      <c r="AA881" s="0" t="str">
        <f aca="false">IF(COUNT(F881:U881)&lt;16,"",SUM(F881:U881))</f>
        <v/>
      </c>
      <c r="AB881" s="0" t="str">
        <f aca="false">IF(W881="","",IF(W881&gt;=12,"MUY ALTO",IF(W881&gt;=9,"ALTO",IF(W881&gt;3,"MEDIO","BAJO"))))</f>
        <v/>
      </c>
      <c r="AC881" s="0" t="str">
        <f aca="false">IF(X881="","",IF(X881&gt;=12,"MUY ALTO",IF(X881&gt;=8,"ALTO",IF(X881&gt;2,"MEDIO","BAJO"))))</f>
        <v/>
      </c>
      <c r="AD881" s="0" t="str">
        <f aca="false">IF(Y881="","",IF(Y881&gt;=11,"MUY ALTO",IF(Y881&gt;=8,"ALTO",IF(Y881&gt;2,"MEDIO","BAJO"))))</f>
        <v/>
      </c>
      <c r="AE881" s="0" t="str">
        <f aca="false">IF(Z881="","",IF(Z881&gt;=8,"MUY ALTO",IF(Z881&gt;=4,"ALTO",IF(Z881&gt;0,"MEDIO","BAJO"))))</f>
        <v/>
      </c>
      <c r="AF881" s="0" t="str">
        <f aca="false">IF(AA881="","",IF(AA881&gt;=41,"MUY ALTO",IF(AA881&gt;=30,"ALTO",IF(AA881&gt;8,"MEDIO","BAJO"))))</f>
        <v/>
      </c>
      <c r="AG881" s="0" t="str">
        <f aca="false">IF(COUNT(F881:U881)&lt;16,"",IF(V881="SÍ","1. ATENCIÓN INMEDIATA",IF(COUNTIF(AB881:AE881,"MUY ALTO")&gt;0,"2. PRIORITARIO",IF(COUNTIF(AB881:AE881,"ALTO")&gt;0,"3. SEGUIMIENTO","4. SIN ALERTA"))))</f>
        <v/>
      </c>
    </row>
    <row r="882" customFormat="false" ht="15" hidden="false" customHeight="false" outlineLevel="0" collapsed="false">
      <c r="W882" s="0" t="str">
        <f aca="false">IF(COUNT(F882:U882)&lt;16,"",F882+J882+K882+S882)</f>
        <v/>
      </c>
      <c r="X882" s="0" t="str">
        <f aca="false">IF(COUNT(F882:U882)&lt;16,"",L882+P882+R882+T882)</f>
        <v/>
      </c>
      <c r="Y882" s="0" t="str">
        <f aca="false">IF(COUNT(F882:U882)&lt;16,"",G882+I882+M882+O882)</f>
        <v/>
      </c>
      <c r="Z882" s="0" t="str">
        <f aca="false">IF(COUNT(F882:U882)&lt;16,"",H882+N882+Q882+U882)</f>
        <v/>
      </c>
      <c r="AA882" s="0" t="str">
        <f aca="false">IF(COUNT(F882:U882)&lt;16,"",SUM(F882:U882))</f>
        <v/>
      </c>
      <c r="AB882" s="0" t="str">
        <f aca="false">IF(W882="","",IF(W882&gt;=12,"MUY ALTO",IF(W882&gt;=9,"ALTO",IF(W882&gt;3,"MEDIO","BAJO"))))</f>
        <v/>
      </c>
      <c r="AC882" s="0" t="str">
        <f aca="false">IF(X882="","",IF(X882&gt;=12,"MUY ALTO",IF(X882&gt;=8,"ALTO",IF(X882&gt;2,"MEDIO","BAJO"))))</f>
        <v/>
      </c>
      <c r="AD882" s="0" t="str">
        <f aca="false">IF(Y882="","",IF(Y882&gt;=11,"MUY ALTO",IF(Y882&gt;=8,"ALTO",IF(Y882&gt;2,"MEDIO","BAJO"))))</f>
        <v/>
      </c>
      <c r="AE882" s="0" t="str">
        <f aca="false">IF(Z882="","",IF(Z882&gt;=8,"MUY ALTO",IF(Z882&gt;=4,"ALTO",IF(Z882&gt;0,"MEDIO","BAJO"))))</f>
        <v/>
      </c>
      <c r="AF882" s="0" t="str">
        <f aca="false">IF(AA882="","",IF(AA882&gt;=41,"MUY ALTO",IF(AA882&gt;=30,"ALTO",IF(AA882&gt;8,"MEDIO","BAJO"))))</f>
        <v/>
      </c>
      <c r="AG882" s="0" t="str">
        <f aca="false">IF(COUNT(F882:U882)&lt;16,"",IF(V882="SÍ","1. ATENCIÓN INMEDIATA",IF(COUNTIF(AB882:AE882,"MUY ALTO")&gt;0,"2. PRIORITARIO",IF(COUNTIF(AB882:AE882,"ALTO")&gt;0,"3. SEGUIMIENTO","4. SIN ALERTA"))))</f>
        <v/>
      </c>
    </row>
    <row r="883" customFormat="false" ht="15" hidden="false" customHeight="false" outlineLevel="0" collapsed="false">
      <c r="W883" s="0" t="str">
        <f aca="false">IF(COUNT(F883:U883)&lt;16,"",F883+J883+K883+S883)</f>
        <v/>
      </c>
      <c r="X883" s="0" t="str">
        <f aca="false">IF(COUNT(F883:U883)&lt;16,"",L883+P883+R883+T883)</f>
        <v/>
      </c>
      <c r="Y883" s="0" t="str">
        <f aca="false">IF(COUNT(F883:U883)&lt;16,"",G883+I883+M883+O883)</f>
        <v/>
      </c>
      <c r="Z883" s="0" t="str">
        <f aca="false">IF(COUNT(F883:U883)&lt;16,"",H883+N883+Q883+U883)</f>
        <v/>
      </c>
      <c r="AA883" s="0" t="str">
        <f aca="false">IF(COUNT(F883:U883)&lt;16,"",SUM(F883:U883))</f>
        <v/>
      </c>
      <c r="AB883" s="0" t="str">
        <f aca="false">IF(W883="","",IF(W883&gt;=12,"MUY ALTO",IF(W883&gt;=9,"ALTO",IF(W883&gt;3,"MEDIO","BAJO"))))</f>
        <v/>
      </c>
      <c r="AC883" s="0" t="str">
        <f aca="false">IF(X883="","",IF(X883&gt;=12,"MUY ALTO",IF(X883&gt;=8,"ALTO",IF(X883&gt;2,"MEDIO","BAJO"))))</f>
        <v/>
      </c>
      <c r="AD883" s="0" t="str">
        <f aca="false">IF(Y883="","",IF(Y883&gt;=11,"MUY ALTO",IF(Y883&gt;=8,"ALTO",IF(Y883&gt;2,"MEDIO","BAJO"))))</f>
        <v/>
      </c>
      <c r="AE883" s="0" t="str">
        <f aca="false">IF(Z883="","",IF(Z883&gt;=8,"MUY ALTO",IF(Z883&gt;=4,"ALTO",IF(Z883&gt;0,"MEDIO","BAJO"))))</f>
        <v/>
      </c>
      <c r="AF883" s="0" t="str">
        <f aca="false">IF(AA883="","",IF(AA883&gt;=41,"MUY ALTO",IF(AA883&gt;=30,"ALTO",IF(AA883&gt;8,"MEDIO","BAJO"))))</f>
        <v/>
      </c>
      <c r="AG883" s="0" t="str">
        <f aca="false">IF(COUNT(F883:U883)&lt;16,"",IF(V883="SÍ","1. ATENCIÓN INMEDIATA",IF(COUNTIF(AB883:AE883,"MUY ALTO")&gt;0,"2. PRIORITARIO",IF(COUNTIF(AB883:AE883,"ALTO")&gt;0,"3. SEGUIMIENTO","4. SIN ALERTA"))))</f>
        <v/>
      </c>
    </row>
    <row r="884" customFormat="false" ht="15" hidden="false" customHeight="false" outlineLevel="0" collapsed="false">
      <c r="W884" s="0" t="str">
        <f aca="false">IF(COUNT(F884:U884)&lt;16,"",F884+J884+K884+S884)</f>
        <v/>
      </c>
      <c r="X884" s="0" t="str">
        <f aca="false">IF(COUNT(F884:U884)&lt;16,"",L884+P884+R884+T884)</f>
        <v/>
      </c>
      <c r="Y884" s="0" t="str">
        <f aca="false">IF(COUNT(F884:U884)&lt;16,"",G884+I884+M884+O884)</f>
        <v/>
      </c>
      <c r="Z884" s="0" t="str">
        <f aca="false">IF(COUNT(F884:U884)&lt;16,"",H884+N884+Q884+U884)</f>
        <v/>
      </c>
      <c r="AA884" s="0" t="str">
        <f aca="false">IF(COUNT(F884:U884)&lt;16,"",SUM(F884:U884))</f>
        <v/>
      </c>
      <c r="AB884" s="0" t="str">
        <f aca="false">IF(W884="","",IF(W884&gt;=12,"MUY ALTO",IF(W884&gt;=9,"ALTO",IF(W884&gt;3,"MEDIO","BAJO"))))</f>
        <v/>
      </c>
      <c r="AC884" s="0" t="str">
        <f aca="false">IF(X884="","",IF(X884&gt;=12,"MUY ALTO",IF(X884&gt;=8,"ALTO",IF(X884&gt;2,"MEDIO","BAJO"))))</f>
        <v/>
      </c>
      <c r="AD884" s="0" t="str">
        <f aca="false">IF(Y884="","",IF(Y884&gt;=11,"MUY ALTO",IF(Y884&gt;=8,"ALTO",IF(Y884&gt;2,"MEDIO","BAJO"))))</f>
        <v/>
      </c>
      <c r="AE884" s="0" t="str">
        <f aca="false">IF(Z884="","",IF(Z884&gt;=8,"MUY ALTO",IF(Z884&gt;=4,"ALTO",IF(Z884&gt;0,"MEDIO","BAJO"))))</f>
        <v/>
      </c>
      <c r="AF884" s="0" t="str">
        <f aca="false">IF(AA884="","",IF(AA884&gt;=41,"MUY ALTO",IF(AA884&gt;=30,"ALTO",IF(AA884&gt;8,"MEDIO","BAJO"))))</f>
        <v/>
      </c>
      <c r="AG884" s="0" t="str">
        <f aca="false">IF(COUNT(F884:U884)&lt;16,"",IF(V884="SÍ","1. ATENCIÓN INMEDIATA",IF(COUNTIF(AB884:AE884,"MUY ALTO")&gt;0,"2. PRIORITARIO",IF(COUNTIF(AB884:AE884,"ALTO")&gt;0,"3. SEGUIMIENTO","4. SIN ALERTA"))))</f>
        <v/>
      </c>
    </row>
    <row r="885" customFormat="false" ht="15" hidden="false" customHeight="false" outlineLevel="0" collapsed="false">
      <c r="W885" s="0" t="str">
        <f aca="false">IF(COUNT(F885:U885)&lt;16,"",F885+J885+K885+S885)</f>
        <v/>
      </c>
      <c r="X885" s="0" t="str">
        <f aca="false">IF(COUNT(F885:U885)&lt;16,"",L885+P885+R885+T885)</f>
        <v/>
      </c>
      <c r="Y885" s="0" t="str">
        <f aca="false">IF(COUNT(F885:U885)&lt;16,"",G885+I885+M885+O885)</f>
        <v/>
      </c>
      <c r="Z885" s="0" t="str">
        <f aca="false">IF(COUNT(F885:U885)&lt;16,"",H885+N885+Q885+U885)</f>
        <v/>
      </c>
      <c r="AA885" s="0" t="str">
        <f aca="false">IF(COUNT(F885:U885)&lt;16,"",SUM(F885:U885))</f>
        <v/>
      </c>
      <c r="AB885" s="0" t="str">
        <f aca="false">IF(W885="","",IF(W885&gt;=12,"MUY ALTO",IF(W885&gt;=9,"ALTO",IF(W885&gt;3,"MEDIO","BAJO"))))</f>
        <v/>
      </c>
      <c r="AC885" s="0" t="str">
        <f aca="false">IF(X885="","",IF(X885&gt;=12,"MUY ALTO",IF(X885&gt;=8,"ALTO",IF(X885&gt;2,"MEDIO","BAJO"))))</f>
        <v/>
      </c>
      <c r="AD885" s="0" t="str">
        <f aca="false">IF(Y885="","",IF(Y885&gt;=11,"MUY ALTO",IF(Y885&gt;=8,"ALTO",IF(Y885&gt;2,"MEDIO","BAJO"))))</f>
        <v/>
      </c>
      <c r="AE885" s="0" t="str">
        <f aca="false">IF(Z885="","",IF(Z885&gt;=8,"MUY ALTO",IF(Z885&gt;=4,"ALTO",IF(Z885&gt;0,"MEDIO","BAJO"))))</f>
        <v/>
      </c>
      <c r="AF885" s="0" t="str">
        <f aca="false">IF(AA885="","",IF(AA885&gt;=41,"MUY ALTO",IF(AA885&gt;=30,"ALTO",IF(AA885&gt;8,"MEDIO","BAJO"))))</f>
        <v/>
      </c>
      <c r="AG885" s="0" t="str">
        <f aca="false">IF(COUNT(F885:U885)&lt;16,"",IF(V885="SÍ","1. ATENCIÓN INMEDIATA",IF(COUNTIF(AB885:AE885,"MUY ALTO")&gt;0,"2. PRIORITARIO",IF(COUNTIF(AB885:AE885,"ALTO")&gt;0,"3. SEGUIMIENTO","4. SIN ALERTA"))))</f>
        <v/>
      </c>
    </row>
    <row r="886" customFormat="false" ht="15" hidden="false" customHeight="false" outlineLevel="0" collapsed="false">
      <c r="W886" s="0" t="str">
        <f aca="false">IF(COUNT(F886:U886)&lt;16,"",F886+J886+K886+S886)</f>
        <v/>
      </c>
      <c r="X886" s="0" t="str">
        <f aca="false">IF(COUNT(F886:U886)&lt;16,"",L886+P886+R886+T886)</f>
        <v/>
      </c>
      <c r="Y886" s="0" t="str">
        <f aca="false">IF(COUNT(F886:U886)&lt;16,"",G886+I886+M886+O886)</f>
        <v/>
      </c>
      <c r="Z886" s="0" t="str">
        <f aca="false">IF(COUNT(F886:U886)&lt;16,"",H886+N886+Q886+U886)</f>
        <v/>
      </c>
      <c r="AA886" s="0" t="str">
        <f aca="false">IF(COUNT(F886:U886)&lt;16,"",SUM(F886:U886))</f>
        <v/>
      </c>
      <c r="AB886" s="0" t="str">
        <f aca="false">IF(W886="","",IF(W886&gt;=12,"MUY ALTO",IF(W886&gt;=9,"ALTO",IF(W886&gt;3,"MEDIO","BAJO"))))</f>
        <v/>
      </c>
      <c r="AC886" s="0" t="str">
        <f aca="false">IF(X886="","",IF(X886&gt;=12,"MUY ALTO",IF(X886&gt;=8,"ALTO",IF(X886&gt;2,"MEDIO","BAJO"))))</f>
        <v/>
      </c>
      <c r="AD886" s="0" t="str">
        <f aca="false">IF(Y886="","",IF(Y886&gt;=11,"MUY ALTO",IF(Y886&gt;=8,"ALTO",IF(Y886&gt;2,"MEDIO","BAJO"))))</f>
        <v/>
      </c>
      <c r="AE886" s="0" t="str">
        <f aca="false">IF(Z886="","",IF(Z886&gt;=8,"MUY ALTO",IF(Z886&gt;=4,"ALTO",IF(Z886&gt;0,"MEDIO","BAJO"))))</f>
        <v/>
      </c>
      <c r="AF886" s="0" t="str">
        <f aca="false">IF(AA886="","",IF(AA886&gt;=41,"MUY ALTO",IF(AA886&gt;=30,"ALTO",IF(AA886&gt;8,"MEDIO","BAJO"))))</f>
        <v/>
      </c>
      <c r="AG886" s="0" t="str">
        <f aca="false">IF(COUNT(F886:U886)&lt;16,"",IF(V886="SÍ","1. ATENCIÓN INMEDIATA",IF(COUNTIF(AB886:AE886,"MUY ALTO")&gt;0,"2. PRIORITARIO",IF(COUNTIF(AB886:AE886,"ALTO")&gt;0,"3. SEGUIMIENTO","4. SIN ALERTA"))))</f>
        <v/>
      </c>
    </row>
    <row r="887" customFormat="false" ht="15" hidden="false" customHeight="false" outlineLevel="0" collapsed="false">
      <c r="W887" s="0" t="str">
        <f aca="false">IF(COUNT(F887:U887)&lt;16,"",F887+J887+K887+S887)</f>
        <v/>
      </c>
      <c r="X887" s="0" t="str">
        <f aca="false">IF(COUNT(F887:U887)&lt;16,"",L887+P887+R887+T887)</f>
        <v/>
      </c>
      <c r="Y887" s="0" t="str">
        <f aca="false">IF(COUNT(F887:U887)&lt;16,"",G887+I887+M887+O887)</f>
        <v/>
      </c>
      <c r="Z887" s="0" t="str">
        <f aca="false">IF(COUNT(F887:U887)&lt;16,"",H887+N887+Q887+U887)</f>
        <v/>
      </c>
      <c r="AA887" s="0" t="str">
        <f aca="false">IF(COUNT(F887:U887)&lt;16,"",SUM(F887:U887))</f>
        <v/>
      </c>
      <c r="AB887" s="0" t="str">
        <f aca="false">IF(W887="","",IF(W887&gt;=12,"MUY ALTO",IF(W887&gt;=9,"ALTO",IF(W887&gt;3,"MEDIO","BAJO"))))</f>
        <v/>
      </c>
      <c r="AC887" s="0" t="str">
        <f aca="false">IF(X887="","",IF(X887&gt;=12,"MUY ALTO",IF(X887&gt;=8,"ALTO",IF(X887&gt;2,"MEDIO","BAJO"))))</f>
        <v/>
      </c>
      <c r="AD887" s="0" t="str">
        <f aca="false">IF(Y887="","",IF(Y887&gt;=11,"MUY ALTO",IF(Y887&gt;=8,"ALTO",IF(Y887&gt;2,"MEDIO","BAJO"))))</f>
        <v/>
      </c>
      <c r="AE887" s="0" t="str">
        <f aca="false">IF(Z887="","",IF(Z887&gt;=8,"MUY ALTO",IF(Z887&gt;=4,"ALTO",IF(Z887&gt;0,"MEDIO","BAJO"))))</f>
        <v/>
      </c>
      <c r="AF887" s="0" t="str">
        <f aca="false">IF(AA887="","",IF(AA887&gt;=41,"MUY ALTO",IF(AA887&gt;=30,"ALTO",IF(AA887&gt;8,"MEDIO","BAJO"))))</f>
        <v/>
      </c>
      <c r="AG887" s="0" t="str">
        <f aca="false">IF(COUNT(F887:U887)&lt;16,"",IF(V887="SÍ","1. ATENCIÓN INMEDIATA",IF(COUNTIF(AB887:AE887,"MUY ALTO")&gt;0,"2. PRIORITARIO",IF(COUNTIF(AB887:AE887,"ALTO")&gt;0,"3. SEGUIMIENTO","4. SIN ALERTA"))))</f>
        <v/>
      </c>
    </row>
    <row r="888" customFormat="false" ht="15" hidden="false" customHeight="false" outlineLevel="0" collapsed="false">
      <c r="W888" s="0" t="str">
        <f aca="false">IF(COUNT(F888:U888)&lt;16,"",F888+J888+K888+S888)</f>
        <v/>
      </c>
      <c r="X888" s="0" t="str">
        <f aca="false">IF(COUNT(F888:U888)&lt;16,"",L888+P888+R888+T888)</f>
        <v/>
      </c>
      <c r="Y888" s="0" t="str">
        <f aca="false">IF(COUNT(F888:U888)&lt;16,"",G888+I888+M888+O888)</f>
        <v/>
      </c>
      <c r="Z888" s="0" t="str">
        <f aca="false">IF(COUNT(F888:U888)&lt;16,"",H888+N888+Q888+U888)</f>
        <v/>
      </c>
      <c r="AA888" s="0" t="str">
        <f aca="false">IF(COUNT(F888:U888)&lt;16,"",SUM(F888:U888))</f>
        <v/>
      </c>
      <c r="AB888" s="0" t="str">
        <f aca="false">IF(W888="","",IF(W888&gt;=12,"MUY ALTO",IF(W888&gt;=9,"ALTO",IF(W888&gt;3,"MEDIO","BAJO"))))</f>
        <v/>
      </c>
      <c r="AC888" s="0" t="str">
        <f aca="false">IF(X888="","",IF(X888&gt;=12,"MUY ALTO",IF(X888&gt;=8,"ALTO",IF(X888&gt;2,"MEDIO","BAJO"))))</f>
        <v/>
      </c>
      <c r="AD888" s="0" t="str">
        <f aca="false">IF(Y888="","",IF(Y888&gt;=11,"MUY ALTO",IF(Y888&gt;=8,"ALTO",IF(Y888&gt;2,"MEDIO","BAJO"))))</f>
        <v/>
      </c>
      <c r="AE888" s="0" t="str">
        <f aca="false">IF(Z888="","",IF(Z888&gt;=8,"MUY ALTO",IF(Z888&gt;=4,"ALTO",IF(Z888&gt;0,"MEDIO","BAJO"))))</f>
        <v/>
      </c>
      <c r="AF888" s="0" t="str">
        <f aca="false">IF(AA888="","",IF(AA888&gt;=41,"MUY ALTO",IF(AA888&gt;=30,"ALTO",IF(AA888&gt;8,"MEDIO","BAJO"))))</f>
        <v/>
      </c>
      <c r="AG888" s="0" t="str">
        <f aca="false">IF(COUNT(F888:U888)&lt;16,"",IF(V888="SÍ","1. ATENCIÓN INMEDIATA",IF(COUNTIF(AB888:AE888,"MUY ALTO")&gt;0,"2. PRIORITARIO",IF(COUNTIF(AB888:AE888,"ALTO")&gt;0,"3. SEGUIMIENTO","4. SIN ALERTA"))))</f>
        <v/>
      </c>
    </row>
    <row r="889" customFormat="false" ht="15" hidden="false" customHeight="false" outlineLevel="0" collapsed="false">
      <c r="W889" s="0" t="str">
        <f aca="false">IF(COUNT(F889:U889)&lt;16,"",F889+J889+K889+S889)</f>
        <v/>
      </c>
      <c r="X889" s="0" t="str">
        <f aca="false">IF(COUNT(F889:U889)&lt;16,"",L889+P889+R889+T889)</f>
        <v/>
      </c>
      <c r="Y889" s="0" t="str">
        <f aca="false">IF(COUNT(F889:U889)&lt;16,"",G889+I889+M889+O889)</f>
        <v/>
      </c>
      <c r="Z889" s="0" t="str">
        <f aca="false">IF(COUNT(F889:U889)&lt;16,"",H889+N889+Q889+U889)</f>
        <v/>
      </c>
      <c r="AA889" s="0" t="str">
        <f aca="false">IF(COUNT(F889:U889)&lt;16,"",SUM(F889:U889))</f>
        <v/>
      </c>
      <c r="AB889" s="0" t="str">
        <f aca="false">IF(W889="","",IF(W889&gt;=12,"MUY ALTO",IF(W889&gt;=9,"ALTO",IF(W889&gt;3,"MEDIO","BAJO"))))</f>
        <v/>
      </c>
      <c r="AC889" s="0" t="str">
        <f aca="false">IF(X889="","",IF(X889&gt;=12,"MUY ALTO",IF(X889&gt;=8,"ALTO",IF(X889&gt;2,"MEDIO","BAJO"))))</f>
        <v/>
      </c>
      <c r="AD889" s="0" t="str">
        <f aca="false">IF(Y889="","",IF(Y889&gt;=11,"MUY ALTO",IF(Y889&gt;=8,"ALTO",IF(Y889&gt;2,"MEDIO","BAJO"))))</f>
        <v/>
      </c>
      <c r="AE889" s="0" t="str">
        <f aca="false">IF(Z889="","",IF(Z889&gt;=8,"MUY ALTO",IF(Z889&gt;=4,"ALTO",IF(Z889&gt;0,"MEDIO","BAJO"))))</f>
        <v/>
      </c>
      <c r="AF889" s="0" t="str">
        <f aca="false">IF(AA889="","",IF(AA889&gt;=41,"MUY ALTO",IF(AA889&gt;=30,"ALTO",IF(AA889&gt;8,"MEDIO","BAJO"))))</f>
        <v/>
      </c>
      <c r="AG889" s="0" t="str">
        <f aca="false">IF(COUNT(F889:U889)&lt;16,"",IF(V889="SÍ","1. ATENCIÓN INMEDIATA",IF(COUNTIF(AB889:AE889,"MUY ALTO")&gt;0,"2. PRIORITARIO",IF(COUNTIF(AB889:AE889,"ALTO")&gt;0,"3. SEGUIMIENTO","4. SIN ALERTA"))))</f>
        <v/>
      </c>
    </row>
    <row r="890" customFormat="false" ht="15" hidden="false" customHeight="false" outlineLevel="0" collapsed="false">
      <c r="W890" s="0" t="str">
        <f aca="false">IF(COUNT(F890:U890)&lt;16,"",F890+J890+K890+S890)</f>
        <v/>
      </c>
      <c r="X890" s="0" t="str">
        <f aca="false">IF(COUNT(F890:U890)&lt;16,"",L890+P890+R890+T890)</f>
        <v/>
      </c>
      <c r="Y890" s="0" t="str">
        <f aca="false">IF(COUNT(F890:U890)&lt;16,"",G890+I890+M890+O890)</f>
        <v/>
      </c>
      <c r="Z890" s="0" t="str">
        <f aca="false">IF(COUNT(F890:U890)&lt;16,"",H890+N890+Q890+U890)</f>
        <v/>
      </c>
      <c r="AA890" s="0" t="str">
        <f aca="false">IF(COUNT(F890:U890)&lt;16,"",SUM(F890:U890))</f>
        <v/>
      </c>
      <c r="AB890" s="0" t="str">
        <f aca="false">IF(W890="","",IF(W890&gt;=12,"MUY ALTO",IF(W890&gt;=9,"ALTO",IF(W890&gt;3,"MEDIO","BAJO"))))</f>
        <v/>
      </c>
      <c r="AC890" s="0" t="str">
        <f aca="false">IF(X890="","",IF(X890&gt;=12,"MUY ALTO",IF(X890&gt;=8,"ALTO",IF(X890&gt;2,"MEDIO","BAJO"))))</f>
        <v/>
      </c>
      <c r="AD890" s="0" t="str">
        <f aca="false">IF(Y890="","",IF(Y890&gt;=11,"MUY ALTO",IF(Y890&gt;=8,"ALTO",IF(Y890&gt;2,"MEDIO","BAJO"))))</f>
        <v/>
      </c>
      <c r="AE890" s="0" t="str">
        <f aca="false">IF(Z890="","",IF(Z890&gt;=8,"MUY ALTO",IF(Z890&gt;=4,"ALTO",IF(Z890&gt;0,"MEDIO","BAJO"))))</f>
        <v/>
      </c>
      <c r="AF890" s="0" t="str">
        <f aca="false">IF(AA890="","",IF(AA890&gt;=41,"MUY ALTO",IF(AA890&gt;=30,"ALTO",IF(AA890&gt;8,"MEDIO","BAJO"))))</f>
        <v/>
      </c>
      <c r="AG890" s="0" t="str">
        <f aca="false">IF(COUNT(F890:U890)&lt;16,"",IF(V890="SÍ","1. ATENCIÓN INMEDIATA",IF(COUNTIF(AB890:AE890,"MUY ALTO")&gt;0,"2. PRIORITARIO",IF(COUNTIF(AB890:AE890,"ALTO")&gt;0,"3. SEGUIMIENTO","4. SIN ALERTA"))))</f>
        <v/>
      </c>
    </row>
    <row r="891" customFormat="false" ht="15" hidden="false" customHeight="false" outlineLevel="0" collapsed="false">
      <c r="W891" s="0" t="str">
        <f aca="false">IF(COUNT(F891:U891)&lt;16,"",F891+J891+K891+S891)</f>
        <v/>
      </c>
      <c r="X891" s="0" t="str">
        <f aca="false">IF(COUNT(F891:U891)&lt;16,"",L891+P891+R891+T891)</f>
        <v/>
      </c>
      <c r="Y891" s="0" t="str">
        <f aca="false">IF(COUNT(F891:U891)&lt;16,"",G891+I891+M891+O891)</f>
        <v/>
      </c>
      <c r="Z891" s="0" t="str">
        <f aca="false">IF(COUNT(F891:U891)&lt;16,"",H891+N891+Q891+U891)</f>
        <v/>
      </c>
      <c r="AA891" s="0" t="str">
        <f aca="false">IF(COUNT(F891:U891)&lt;16,"",SUM(F891:U891))</f>
        <v/>
      </c>
      <c r="AB891" s="0" t="str">
        <f aca="false">IF(W891="","",IF(W891&gt;=12,"MUY ALTO",IF(W891&gt;=9,"ALTO",IF(W891&gt;3,"MEDIO","BAJO"))))</f>
        <v/>
      </c>
      <c r="AC891" s="0" t="str">
        <f aca="false">IF(X891="","",IF(X891&gt;=12,"MUY ALTO",IF(X891&gt;=8,"ALTO",IF(X891&gt;2,"MEDIO","BAJO"))))</f>
        <v/>
      </c>
      <c r="AD891" s="0" t="str">
        <f aca="false">IF(Y891="","",IF(Y891&gt;=11,"MUY ALTO",IF(Y891&gt;=8,"ALTO",IF(Y891&gt;2,"MEDIO","BAJO"))))</f>
        <v/>
      </c>
      <c r="AE891" s="0" t="str">
        <f aca="false">IF(Z891="","",IF(Z891&gt;=8,"MUY ALTO",IF(Z891&gt;=4,"ALTO",IF(Z891&gt;0,"MEDIO","BAJO"))))</f>
        <v/>
      </c>
      <c r="AF891" s="0" t="str">
        <f aca="false">IF(AA891="","",IF(AA891&gt;=41,"MUY ALTO",IF(AA891&gt;=30,"ALTO",IF(AA891&gt;8,"MEDIO","BAJO"))))</f>
        <v/>
      </c>
      <c r="AG891" s="0" t="str">
        <f aca="false">IF(COUNT(F891:U891)&lt;16,"",IF(V891="SÍ","1. ATENCIÓN INMEDIATA",IF(COUNTIF(AB891:AE891,"MUY ALTO")&gt;0,"2. PRIORITARIO",IF(COUNTIF(AB891:AE891,"ALTO")&gt;0,"3. SEGUIMIENTO","4. SIN ALERTA"))))</f>
        <v/>
      </c>
    </row>
    <row r="892" customFormat="false" ht="15" hidden="false" customHeight="false" outlineLevel="0" collapsed="false">
      <c r="W892" s="0" t="str">
        <f aca="false">IF(COUNT(F892:U892)&lt;16,"",F892+J892+K892+S892)</f>
        <v/>
      </c>
      <c r="X892" s="0" t="str">
        <f aca="false">IF(COUNT(F892:U892)&lt;16,"",L892+P892+R892+T892)</f>
        <v/>
      </c>
      <c r="Y892" s="0" t="str">
        <f aca="false">IF(COUNT(F892:U892)&lt;16,"",G892+I892+M892+O892)</f>
        <v/>
      </c>
      <c r="Z892" s="0" t="str">
        <f aca="false">IF(COUNT(F892:U892)&lt;16,"",H892+N892+Q892+U892)</f>
        <v/>
      </c>
      <c r="AA892" s="0" t="str">
        <f aca="false">IF(COUNT(F892:U892)&lt;16,"",SUM(F892:U892))</f>
        <v/>
      </c>
      <c r="AB892" s="0" t="str">
        <f aca="false">IF(W892="","",IF(W892&gt;=12,"MUY ALTO",IF(W892&gt;=9,"ALTO",IF(W892&gt;3,"MEDIO","BAJO"))))</f>
        <v/>
      </c>
      <c r="AC892" s="0" t="str">
        <f aca="false">IF(X892="","",IF(X892&gt;=12,"MUY ALTO",IF(X892&gt;=8,"ALTO",IF(X892&gt;2,"MEDIO","BAJO"))))</f>
        <v/>
      </c>
      <c r="AD892" s="0" t="str">
        <f aca="false">IF(Y892="","",IF(Y892&gt;=11,"MUY ALTO",IF(Y892&gt;=8,"ALTO",IF(Y892&gt;2,"MEDIO","BAJO"))))</f>
        <v/>
      </c>
      <c r="AE892" s="0" t="str">
        <f aca="false">IF(Z892="","",IF(Z892&gt;=8,"MUY ALTO",IF(Z892&gt;=4,"ALTO",IF(Z892&gt;0,"MEDIO","BAJO"))))</f>
        <v/>
      </c>
      <c r="AF892" s="0" t="str">
        <f aca="false">IF(AA892="","",IF(AA892&gt;=41,"MUY ALTO",IF(AA892&gt;=30,"ALTO",IF(AA892&gt;8,"MEDIO","BAJO"))))</f>
        <v/>
      </c>
      <c r="AG892" s="0" t="str">
        <f aca="false">IF(COUNT(F892:U892)&lt;16,"",IF(V892="SÍ","1. ATENCIÓN INMEDIATA",IF(COUNTIF(AB892:AE892,"MUY ALTO")&gt;0,"2. PRIORITARIO",IF(COUNTIF(AB892:AE892,"ALTO")&gt;0,"3. SEGUIMIENTO","4. SIN ALERTA"))))</f>
        <v/>
      </c>
    </row>
    <row r="893" customFormat="false" ht="15" hidden="false" customHeight="false" outlineLevel="0" collapsed="false">
      <c r="W893" s="0" t="str">
        <f aca="false">IF(COUNT(F893:U893)&lt;16,"",F893+J893+K893+S893)</f>
        <v/>
      </c>
      <c r="X893" s="0" t="str">
        <f aca="false">IF(COUNT(F893:U893)&lt;16,"",L893+P893+R893+T893)</f>
        <v/>
      </c>
      <c r="Y893" s="0" t="str">
        <f aca="false">IF(COUNT(F893:U893)&lt;16,"",G893+I893+M893+O893)</f>
        <v/>
      </c>
      <c r="Z893" s="0" t="str">
        <f aca="false">IF(COUNT(F893:U893)&lt;16,"",H893+N893+Q893+U893)</f>
        <v/>
      </c>
      <c r="AA893" s="0" t="str">
        <f aca="false">IF(COUNT(F893:U893)&lt;16,"",SUM(F893:U893))</f>
        <v/>
      </c>
      <c r="AB893" s="0" t="str">
        <f aca="false">IF(W893="","",IF(W893&gt;=12,"MUY ALTO",IF(W893&gt;=9,"ALTO",IF(W893&gt;3,"MEDIO","BAJO"))))</f>
        <v/>
      </c>
      <c r="AC893" s="0" t="str">
        <f aca="false">IF(X893="","",IF(X893&gt;=12,"MUY ALTO",IF(X893&gt;=8,"ALTO",IF(X893&gt;2,"MEDIO","BAJO"))))</f>
        <v/>
      </c>
      <c r="AD893" s="0" t="str">
        <f aca="false">IF(Y893="","",IF(Y893&gt;=11,"MUY ALTO",IF(Y893&gt;=8,"ALTO",IF(Y893&gt;2,"MEDIO","BAJO"))))</f>
        <v/>
      </c>
      <c r="AE893" s="0" t="str">
        <f aca="false">IF(Z893="","",IF(Z893&gt;=8,"MUY ALTO",IF(Z893&gt;=4,"ALTO",IF(Z893&gt;0,"MEDIO","BAJO"))))</f>
        <v/>
      </c>
      <c r="AF893" s="0" t="str">
        <f aca="false">IF(AA893="","",IF(AA893&gt;=41,"MUY ALTO",IF(AA893&gt;=30,"ALTO",IF(AA893&gt;8,"MEDIO","BAJO"))))</f>
        <v/>
      </c>
      <c r="AG893" s="0" t="str">
        <f aca="false">IF(COUNT(F893:U893)&lt;16,"",IF(V893="SÍ","1. ATENCIÓN INMEDIATA",IF(COUNTIF(AB893:AE893,"MUY ALTO")&gt;0,"2. PRIORITARIO",IF(COUNTIF(AB893:AE893,"ALTO")&gt;0,"3. SEGUIMIENTO","4. SIN ALERTA"))))</f>
        <v/>
      </c>
    </row>
    <row r="894" customFormat="false" ht="15" hidden="false" customHeight="false" outlineLevel="0" collapsed="false">
      <c r="W894" s="0" t="str">
        <f aca="false">IF(COUNT(F894:U894)&lt;16,"",F894+J894+K894+S894)</f>
        <v/>
      </c>
      <c r="X894" s="0" t="str">
        <f aca="false">IF(COUNT(F894:U894)&lt;16,"",L894+P894+R894+T894)</f>
        <v/>
      </c>
      <c r="Y894" s="0" t="str">
        <f aca="false">IF(COUNT(F894:U894)&lt;16,"",G894+I894+M894+O894)</f>
        <v/>
      </c>
      <c r="Z894" s="0" t="str">
        <f aca="false">IF(COUNT(F894:U894)&lt;16,"",H894+N894+Q894+U894)</f>
        <v/>
      </c>
      <c r="AA894" s="0" t="str">
        <f aca="false">IF(COUNT(F894:U894)&lt;16,"",SUM(F894:U894))</f>
        <v/>
      </c>
      <c r="AB894" s="0" t="str">
        <f aca="false">IF(W894="","",IF(W894&gt;=12,"MUY ALTO",IF(W894&gt;=9,"ALTO",IF(W894&gt;3,"MEDIO","BAJO"))))</f>
        <v/>
      </c>
      <c r="AC894" s="0" t="str">
        <f aca="false">IF(X894="","",IF(X894&gt;=12,"MUY ALTO",IF(X894&gt;=8,"ALTO",IF(X894&gt;2,"MEDIO","BAJO"))))</f>
        <v/>
      </c>
      <c r="AD894" s="0" t="str">
        <f aca="false">IF(Y894="","",IF(Y894&gt;=11,"MUY ALTO",IF(Y894&gt;=8,"ALTO",IF(Y894&gt;2,"MEDIO","BAJO"))))</f>
        <v/>
      </c>
      <c r="AE894" s="0" t="str">
        <f aca="false">IF(Z894="","",IF(Z894&gt;=8,"MUY ALTO",IF(Z894&gt;=4,"ALTO",IF(Z894&gt;0,"MEDIO","BAJO"))))</f>
        <v/>
      </c>
      <c r="AF894" s="0" t="str">
        <f aca="false">IF(AA894="","",IF(AA894&gt;=41,"MUY ALTO",IF(AA894&gt;=30,"ALTO",IF(AA894&gt;8,"MEDIO","BAJO"))))</f>
        <v/>
      </c>
      <c r="AG894" s="0" t="str">
        <f aca="false">IF(COUNT(F894:U894)&lt;16,"",IF(V894="SÍ","1. ATENCIÓN INMEDIATA",IF(COUNTIF(AB894:AE894,"MUY ALTO")&gt;0,"2. PRIORITARIO",IF(COUNTIF(AB894:AE894,"ALTO")&gt;0,"3. SEGUIMIENTO","4. SIN ALERTA"))))</f>
        <v/>
      </c>
    </row>
    <row r="895" customFormat="false" ht="15" hidden="false" customHeight="false" outlineLevel="0" collapsed="false">
      <c r="W895" s="0" t="str">
        <f aca="false">IF(COUNT(F895:U895)&lt;16,"",F895+J895+K895+S895)</f>
        <v/>
      </c>
      <c r="X895" s="0" t="str">
        <f aca="false">IF(COUNT(F895:U895)&lt;16,"",L895+P895+R895+T895)</f>
        <v/>
      </c>
      <c r="Y895" s="0" t="str">
        <f aca="false">IF(COUNT(F895:U895)&lt;16,"",G895+I895+M895+O895)</f>
        <v/>
      </c>
      <c r="Z895" s="0" t="str">
        <f aca="false">IF(COUNT(F895:U895)&lt;16,"",H895+N895+Q895+U895)</f>
        <v/>
      </c>
      <c r="AA895" s="0" t="str">
        <f aca="false">IF(COUNT(F895:U895)&lt;16,"",SUM(F895:U895))</f>
        <v/>
      </c>
      <c r="AB895" s="0" t="str">
        <f aca="false">IF(W895="","",IF(W895&gt;=12,"MUY ALTO",IF(W895&gt;=9,"ALTO",IF(W895&gt;3,"MEDIO","BAJO"))))</f>
        <v/>
      </c>
      <c r="AC895" s="0" t="str">
        <f aca="false">IF(X895="","",IF(X895&gt;=12,"MUY ALTO",IF(X895&gt;=8,"ALTO",IF(X895&gt;2,"MEDIO","BAJO"))))</f>
        <v/>
      </c>
      <c r="AD895" s="0" t="str">
        <f aca="false">IF(Y895="","",IF(Y895&gt;=11,"MUY ALTO",IF(Y895&gt;=8,"ALTO",IF(Y895&gt;2,"MEDIO","BAJO"))))</f>
        <v/>
      </c>
      <c r="AE895" s="0" t="str">
        <f aca="false">IF(Z895="","",IF(Z895&gt;=8,"MUY ALTO",IF(Z895&gt;=4,"ALTO",IF(Z895&gt;0,"MEDIO","BAJO"))))</f>
        <v/>
      </c>
      <c r="AF895" s="0" t="str">
        <f aca="false">IF(AA895="","",IF(AA895&gt;=41,"MUY ALTO",IF(AA895&gt;=30,"ALTO",IF(AA895&gt;8,"MEDIO","BAJO"))))</f>
        <v/>
      </c>
      <c r="AG895" s="0" t="str">
        <f aca="false">IF(COUNT(F895:U895)&lt;16,"",IF(V895="SÍ","1. ATENCIÓN INMEDIATA",IF(COUNTIF(AB895:AE895,"MUY ALTO")&gt;0,"2. PRIORITARIO",IF(COUNTIF(AB895:AE895,"ALTO")&gt;0,"3. SEGUIMIENTO","4. SIN ALERTA"))))</f>
        <v/>
      </c>
    </row>
    <row r="896" customFormat="false" ht="15" hidden="false" customHeight="false" outlineLevel="0" collapsed="false">
      <c r="W896" s="0" t="str">
        <f aca="false">IF(COUNT(F896:U896)&lt;16,"",F896+J896+K896+S896)</f>
        <v/>
      </c>
      <c r="X896" s="0" t="str">
        <f aca="false">IF(COUNT(F896:U896)&lt;16,"",L896+P896+R896+T896)</f>
        <v/>
      </c>
      <c r="Y896" s="0" t="str">
        <f aca="false">IF(COUNT(F896:U896)&lt;16,"",G896+I896+M896+O896)</f>
        <v/>
      </c>
      <c r="Z896" s="0" t="str">
        <f aca="false">IF(COUNT(F896:U896)&lt;16,"",H896+N896+Q896+U896)</f>
        <v/>
      </c>
      <c r="AA896" s="0" t="str">
        <f aca="false">IF(COUNT(F896:U896)&lt;16,"",SUM(F896:U896))</f>
        <v/>
      </c>
      <c r="AB896" s="0" t="str">
        <f aca="false">IF(W896="","",IF(W896&gt;=12,"MUY ALTO",IF(W896&gt;=9,"ALTO",IF(W896&gt;3,"MEDIO","BAJO"))))</f>
        <v/>
      </c>
      <c r="AC896" s="0" t="str">
        <f aca="false">IF(X896="","",IF(X896&gt;=12,"MUY ALTO",IF(X896&gt;=8,"ALTO",IF(X896&gt;2,"MEDIO","BAJO"))))</f>
        <v/>
      </c>
      <c r="AD896" s="0" t="str">
        <f aca="false">IF(Y896="","",IF(Y896&gt;=11,"MUY ALTO",IF(Y896&gt;=8,"ALTO",IF(Y896&gt;2,"MEDIO","BAJO"))))</f>
        <v/>
      </c>
      <c r="AE896" s="0" t="str">
        <f aca="false">IF(Z896="","",IF(Z896&gt;=8,"MUY ALTO",IF(Z896&gt;=4,"ALTO",IF(Z896&gt;0,"MEDIO","BAJO"))))</f>
        <v/>
      </c>
      <c r="AF896" s="0" t="str">
        <f aca="false">IF(AA896="","",IF(AA896&gt;=41,"MUY ALTO",IF(AA896&gt;=30,"ALTO",IF(AA896&gt;8,"MEDIO","BAJO"))))</f>
        <v/>
      </c>
      <c r="AG896" s="0" t="str">
        <f aca="false">IF(COUNT(F896:U896)&lt;16,"",IF(V896="SÍ","1. ATENCIÓN INMEDIATA",IF(COUNTIF(AB896:AE896,"MUY ALTO")&gt;0,"2. PRIORITARIO",IF(COUNTIF(AB896:AE896,"ALTO")&gt;0,"3. SEGUIMIENTO","4. SIN ALERTA"))))</f>
        <v/>
      </c>
    </row>
    <row r="897" customFormat="false" ht="15" hidden="false" customHeight="false" outlineLevel="0" collapsed="false">
      <c r="W897" s="0" t="str">
        <f aca="false">IF(COUNT(F897:U897)&lt;16,"",F897+J897+K897+S897)</f>
        <v/>
      </c>
      <c r="X897" s="0" t="str">
        <f aca="false">IF(COUNT(F897:U897)&lt;16,"",L897+P897+R897+T897)</f>
        <v/>
      </c>
      <c r="Y897" s="0" t="str">
        <f aca="false">IF(COUNT(F897:U897)&lt;16,"",G897+I897+M897+O897)</f>
        <v/>
      </c>
      <c r="Z897" s="0" t="str">
        <f aca="false">IF(COUNT(F897:U897)&lt;16,"",H897+N897+Q897+U897)</f>
        <v/>
      </c>
      <c r="AA897" s="0" t="str">
        <f aca="false">IF(COUNT(F897:U897)&lt;16,"",SUM(F897:U897))</f>
        <v/>
      </c>
      <c r="AB897" s="0" t="str">
        <f aca="false">IF(W897="","",IF(W897&gt;=12,"MUY ALTO",IF(W897&gt;=9,"ALTO",IF(W897&gt;3,"MEDIO","BAJO"))))</f>
        <v/>
      </c>
      <c r="AC897" s="0" t="str">
        <f aca="false">IF(X897="","",IF(X897&gt;=12,"MUY ALTO",IF(X897&gt;=8,"ALTO",IF(X897&gt;2,"MEDIO","BAJO"))))</f>
        <v/>
      </c>
      <c r="AD897" s="0" t="str">
        <f aca="false">IF(Y897="","",IF(Y897&gt;=11,"MUY ALTO",IF(Y897&gt;=8,"ALTO",IF(Y897&gt;2,"MEDIO","BAJO"))))</f>
        <v/>
      </c>
      <c r="AE897" s="0" t="str">
        <f aca="false">IF(Z897="","",IF(Z897&gt;=8,"MUY ALTO",IF(Z897&gt;=4,"ALTO",IF(Z897&gt;0,"MEDIO","BAJO"))))</f>
        <v/>
      </c>
      <c r="AF897" s="0" t="str">
        <f aca="false">IF(AA897="","",IF(AA897&gt;=41,"MUY ALTO",IF(AA897&gt;=30,"ALTO",IF(AA897&gt;8,"MEDIO","BAJO"))))</f>
        <v/>
      </c>
      <c r="AG897" s="0" t="str">
        <f aca="false">IF(COUNT(F897:U897)&lt;16,"",IF(V897="SÍ","1. ATENCIÓN INMEDIATA",IF(COUNTIF(AB897:AE897,"MUY ALTO")&gt;0,"2. PRIORITARIO",IF(COUNTIF(AB897:AE897,"ALTO")&gt;0,"3. SEGUIMIENTO","4. SIN ALERTA"))))</f>
        <v/>
      </c>
    </row>
    <row r="898" customFormat="false" ht="15" hidden="false" customHeight="false" outlineLevel="0" collapsed="false">
      <c r="W898" s="0" t="str">
        <f aca="false">IF(COUNT(F898:U898)&lt;16,"",F898+J898+K898+S898)</f>
        <v/>
      </c>
      <c r="X898" s="0" t="str">
        <f aca="false">IF(COUNT(F898:U898)&lt;16,"",L898+P898+R898+T898)</f>
        <v/>
      </c>
      <c r="Y898" s="0" t="str">
        <f aca="false">IF(COUNT(F898:U898)&lt;16,"",G898+I898+M898+O898)</f>
        <v/>
      </c>
      <c r="Z898" s="0" t="str">
        <f aca="false">IF(COUNT(F898:U898)&lt;16,"",H898+N898+Q898+U898)</f>
        <v/>
      </c>
      <c r="AA898" s="0" t="str">
        <f aca="false">IF(COUNT(F898:U898)&lt;16,"",SUM(F898:U898))</f>
        <v/>
      </c>
      <c r="AB898" s="0" t="str">
        <f aca="false">IF(W898="","",IF(W898&gt;=12,"MUY ALTO",IF(W898&gt;=9,"ALTO",IF(W898&gt;3,"MEDIO","BAJO"))))</f>
        <v/>
      </c>
      <c r="AC898" s="0" t="str">
        <f aca="false">IF(X898="","",IF(X898&gt;=12,"MUY ALTO",IF(X898&gt;=8,"ALTO",IF(X898&gt;2,"MEDIO","BAJO"))))</f>
        <v/>
      </c>
      <c r="AD898" s="0" t="str">
        <f aca="false">IF(Y898="","",IF(Y898&gt;=11,"MUY ALTO",IF(Y898&gt;=8,"ALTO",IF(Y898&gt;2,"MEDIO","BAJO"))))</f>
        <v/>
      </c>
      <c r="AE898" s="0" t="str">
        <f aca="false">IF(Z898="","",IF(Z898&gt;=8,"MUY ALTO",IF(Z898&gt;=4,"ALTO",IF(Z898&gt;0,"MEDIO","BAJO"))))</f>
        <v/>
      </c>
      <c r="AF898" s="0" t="str">
        <f aca="false">IF(AA898="","",IF(AA898&gt;=41,"MUY ALTO",IF(AA898&gt;=30,"ALTO",IF(AA898&gt;8,"MEDIO","BAJO"))))</f>
        <v/>
      </c>
      <c r="AG898" s="0" t="str">
        <f aca="false">IF(COUNT(F898:U898)&lt;16,"",IF(V898="SÍ","1. ATENCIÓN INMEDIATA",IF(COUNTIF(AB898:AE898,"MUY ALTO")&gt;0,"2. PRIORITARIO",IF(COUNTIF(AB898:AE898,"ALTO")&gt;0,"3. SEGUIMIENTO","4. SIN ALERTA"))))</f>
        <v/>
      </c>
    </row>
    <row r="899" customFormat="false" ht="15" hidden="false" customHeight="false" outlineLevel="0" collapsed="false">
      <c r="W899" s="0" t="str">
        <f aca="false">IF(COUNT(F899:U899)&lt;16,"",F899+J899+K899+S899)</f>
        <v/>
      </c>
      <c r="X899" s="0" t="str">
        <f aca="false">IF(COUNT(F899:U899)&lt;16,"",L899+P899+R899+T899)</f>
        <v/>
      </c>
      <c r="Y899" s="0" t="str">
        <f aca="false">IF(COUNT(F899:U899)&lt;16,"",G899+I899+M899+O899)</f>
        <v/>
      </c>
      <c r="Z899" s="0" t="str">
        <f aca="false">IF(COUNT(F899:U899)&lt;16,"",H899+N899+Q899+U899)</f>
        <v/>
      </c>
      <c r="AA899" s="0" t="str">
        <f aca="false">IF(COUNT(F899:U899)&lt;16,"",SUM(F899:U899))</f>
        <v/>
      </c>
      <c r="AB899" s="0" t="str">
        <f aca="false">IF(W899="","",IF(W899&gt;=12,"MUY ALTO",IF(W899&gt;=9,"ALTO",IF(W899&gt;3,"MEDIO","BAJO"))))</f>
        <v/>
      </c>
      <c r="AC899" s="0" t="str">
        <f aca="false">IF(X899="","",IF(X899&gt;=12,"MUY ALTO",IF(X899&gt;=8,"ALTO",IF(X899&gt;2,"MEDIO","BAJO"))))</f>
        <v/>
      </c>
      <c r="AD899" s="0" t="str">
        <f aca="false">IF(Y899="","",IF(Y899&gt;=11,"MUY ALTO",IF(Y899&gt;=8,"ALTO",IF(Y899&gt;2,"MEDIO","BAJO"))))</f>
        <v/>
      </c>
      <c r="AE899" s="0" t="str">
        <f aca="false">IF(Z899="","",IF(Z899&gt;=8,"MUY ALTO",IF(Z899&gt;=4,"ALTO",IF(Z899&gt;0,"MEDIO","BAJO"))))</f>
        <v/>
      </c>
      <c r="AF899" s="0" t="str">
        <f aca="false">IF(AA899="","",IF(AA899&gt;=41,"MUY ALTO",IF(AA899&gt;=30,"ALTO",IF(AA899&gt;8,"MEDIO","BAJO"))))</f>
        <v/>
      </c>
      <c r="AG899" s="0" t="str">
        <f aca="false">IF(COUNT(F899:U899)&lt;16,"",IF(V899="SÍ","1. ATENCIÓN INMEDIATA",IF(COUNTIF(AB899:AE899,"MUY ALTO")&gt;0,"2. PRIORITARIO",IF(COUNTIF(AB899:AE899,"ALTO")&gt;0,"3. SEGUIMIENTO","4. SIN ALERTA"))))</f>
        <v/>
      </c>
    </row>
    <row r="900" customFormat="false" ht="15" hidden="false" customHeight="false" outlineLevel="0" collapsed="false">
      <c r="W900" s="0" t="str">
        <f aca="false">IF(COUNT(F900:U900)&lt;16,"",F900+J900+K900+S900)</f>
        <v/>
      </c>
      <c r="X900" s="0" t="str">
        <f aca="false">IF(COUNT(F900:U900)&lt;16,"",L900+P900+R900+T900)</f>
        <v/>
      </c>
      <c r="Y900" s="0" t="str">
        <f aca="false">IF(COUNT(F900:U900)&lt;16,"",G900+I900+M900+O900)</f>
        <v/>
      </c>
      <c r="Z900" s="0" t="str">
        <f aca="false">IF(COUNT(F900:U900)&lt;16,"",H900+N900+Q900+U900)</f>
        <v/>
      </c>
      <c r="AA900" s="0" t="str">
        <f aca="false">IF(COUNT(F900:U900)&lt;16,"",SUM(F900:U900))</f>
        <v/>
      </c>
      <c r="AB900" s="0" t="str">
        <f aca="false">IF(W900="","",IF(W900&gt;=12,"MUY ALTO",IF(W900&gt;=9,"ALTO",IF(W900&gt;3,"MEDIO","BAJO"))))</f>
        <v/>
      </c>
      <c r="AC900" s="0" t="str">
        <f aca="false">IF(X900="","",IF(X900&gt;=12,"MUY ALTO",IF(X900&gt;=8,"ALTO",IF(X900&gt;2,"MEDIO","BAJO"))))</f>
        <v/>
      </c>
      <c r="AD900" s="0" t="str">
        <f aca="false">IF(Y900="","",IF(Y900&gt;=11,"MUY ALTO",IF(Y900&gt;=8,"ALTO",IF(Y900&gt;2,"MEDIO","BAJO"))))</f>
        <v/>
      </c>
      <c r="AE900" s="0" t="str">
        <f aca="false">IF(Z900="","",IF(Z900&gt;=8,"MUY ALTO",IF(Z900&gt;=4,"ALTO",IF(Z900&gt;0,"MEDIO","BAJO"))))</f>
        <v/>
      </c>
      <c r="AF900" s="0" t="str">
        <f aca="false">IF(AA900="","",IF(AA900&gt;=41,"MUY ALTO",IF(AA900&gt;=30,"ALTO",IF(AA900&gt;8,"MEDIO","BAJO"))))</f>
        <v/>
      </c>
      <c r="AG900" s="0" t="str">
        <f aca="false">IF(COUNT(F900:U900)&lt;16,"",IF(V900="SÍ","1. ATENCIÓN INMEDIATA",IF(COUNTIF(AB900:AE900,"MUY ALTO")&gt;0,"2. PRIORITARIO",IF(COUNTIF(AB900:AE900,"ALTO")&gt;0,"3. SEGUIMIENTO","4. SIN ALERTA"))))</f>
        <v/>
      </c>
    </row>
    <row r="901" customFormat="false" ht="15" hidden="false" customHeight="false" outlineLevel="0" collapsed="false">
      <c r="W901" s="0" t="str">
        <f aca="false">IF(COUNT(F901:U901)&lt;16,"",F901+J901+K901+S901)</f>
        <v/>
      </c>
      <c r="X901" s="0" t="str">
        <f aca="false">IF(COUNT(F901:U901)&lt;16,"",L901+P901+R901+T901)</f>
        <v/>
      </c>
      <c r="Y901" s="0" t="str">
        <f aca="false">IF(COUNT(F901:U901)&lt;16,"",G901+I901+M901+O901)</f>
        <v/>
      </c>
      <c r="Z901" s="0" t="str">
        <f aca="false">IF(COUNT(F901:U901)&lt;16,"",H901+N901+Q901+U901)</f>
        <v/>
      </c>
      <c r="AA901" s="0" t="str">
        <f aca="false">IF(COUNT(F901:U901)&lt;16,"",SUM(F901:U901))</f>
        <v/>
      </c>
      <c r="AB901" s="0" t="str">
        <f aca="false">IF(W901="","",IF(W901&gt;=12,"MUY ALTO",IF(W901&gt;=9,"ALTO",IF(W901&gt;3,"MEDIO","BAJO"))))</f>
        <v/>
      </c>
      <c r="AC901" s="0" t="str">
        <f aca="false">IF(X901="","",IF(X901&gt;=12,"MUY ALTO",IF(X901&gt;=8,"ALTO",IF(X901&gt;2,"MEDIO","BAJO"))))</f>
        <v/>
      </c>
      <c r="AD901" s="0" t="str">
        <f aca="false">IF(Y901="","",IF(Y901&gt;=11,"MUY ALTO",IF(Y901&gt;=8,"ALTO",IF(Y901&gt;2,"MEDIO","BAJO"))))</f>
        <v/>
      </c>
      <c r="AE901" s="0" t="str">
        <f aca="false">IF(Z901="","",IF(Z901&gt;=8,"MUY ALTO",IF(Z901&gt;=4,"ALTO",IF(Z901&gt;0,"MEDIO","BAJO"))))</f>
        <v/>
      </c>
      <c r="AF901" s="0" t="str">
        <f aca="false">IF(AA901="","",IF(AA901&gt;=41,"MUY ALTO",IF(AA901&gt;=30,"ALTO",IF(AA901&gt;8,"MEDIO","BAJO"))))</f>
        <v/>
      </c>
      <c r="AG901" s="0" t="str">
        <f aca="false">IF(COUNT(F901:U901)&lt;16,"",IF(V901="SÍ","1. ATENCIÓN INMEDIATA",IF(COUNTIF(AB901:AE901,"MUY ALTO")&gt;0,"2. PRIORITARIO",IF(COUNTIF(AB901:AE901,"ALTO")&gt;0,"3. SEGUIMIENTO","4. SIN ALERTA"))))</f>
        <v/>
      </c>
    </row>
    <row r="902" customFormat="false" ht="15" hidden="false" customHeight="false" outlineLevel="0" collapsed="false">
      <c r="W902" s="0" t="str">
        <f aca="false">IF(COUNT(F902:U902)&lt;16,"",F902+J902+K902+S902)</f>
        <v/>
      </c>
      <c r="X902" s="0" t="str">
        <f aca="false">IF(COUNT(F902:U902)&lt;16,"",L902+P902+R902+T902)</f>
        <v/>
      </c>
      <c r="Y902" s="0" t="str">
        <f aca="false">IF(COUNT(F902:U902)&lt;16,"",G902+I902+M902+O902)</f>
        <v/>
      </c>
      <c r="Z902" s="0" t="str">
        <f aca="false">IF(COUNT(F902:U902)&lt;16,"",H902+N902+Q902+U902)</f>
        <v/>
      </c>
      <c r="AA902" s="0" t="str">
        <f aca="false">IF(COUNT(F902:U902)&lt;16,"",SUM(F902:U902))</f>
        <v/>
      </c>
      <c r="AB902" s="0" t="str">
        <f aca="false">IF(W902="","",IF(W902&gt;=12,"MUY ALTO",IF(W902&gt;=9,"ALTO",IF(W902&gt;3,"MEDIO","BAJO"))))</f>
        <v/>
      </c>
      <c r="AC902" s="0" t="str">
        <f aca="false">IF(X902="","",IF(X902&gt;=12,"MUY ALTO",IF(X902&gt;=8,"ALTO",IF(X902&gt;2,"MEDIO","BAJO"))))</f>
        <v/>
      </c>
      <c r="AD902" s="0" t="str">
        <f aca="false">IF(Y902="","",IF(Y902&gt;=11,"MUY ALTO",IF(Y902&gt;=8,"ALTO",IF(Y902&gt;2,"MEDIO","BAJO"))))</f>
        <v/>
      </c>
      <c r="AE902" s="0" t="str">
        <f aca="false">IF(Z902="","",IF(Z902&gt;=8,"MUY ALTO",IF(Z902&gt;=4,"ALTO",IF(Z902&gt;0,"MEDIO","BAJO"))))</f>
        <v/>
      </c>
      <c r="AF902" s="0" t="str">
        <f aca="false">IF(AA902="","",IF(AA902&gt;=41,"MUY ALTO",IF(AA902&gt;=30,"ALTO",IF(AA902&gt;8,"MEDIO","BAJO"))))</f>
        <v/>
      </c>
      <c r="AG902" s="0" t="str">
        <f aca="false">IF(COUNT(F902:U902)&lt;16,"",IF(V902="SÍ","1. ATENCIÓN INMEDIATA",IF(COUNTIF(AB902:AE902,"MUY ALTO")&gt;0,"2. PRIORITARIO",IF(COUNTIF(AB902:AE902,"ALTO")&gt;0,"3. SEGUIMIENTO","4. SIN ALERTA"))))</f>
        <v/>
      </c>
    </row>
    <row r="903" customFormat="false" ht="15" hidden="false" customHeight="false" outlineLevel="0" collapsed="false">
      <c r="W903" s="0" t="str">
        <f aca="false">IF(COUNT(F903:U903)&lt;16,"",F903+J903+K903+S903)</f>
        <v/>
      </c>
      <c r="X903" s="0" t="str">
        <f aca="false">IF(COUNT(F903:U903)&lt;16,"",L903+P903+R903+T903)</f>
        <v/>
      </c>
      <c r="Y903" s="0" t="str">
        <f aca="false">IF(COUNT(F903:U903)&lt;16,"",G903+I903+M903+O903)</f>
        <v/>
      </c>
      <c r="Z903" s="0" t="str">
        <f aca="false">IF(COUNT(F903:U903)&lt;16,"",H903+N903+Q903+U903)</f>
        <v/>
      </c>
      <c r="AA903" s="0" t="str">
        <f aca="false">IF(COUNT(F903:U903)&lt;16,"",SUM(F903:U903))</f>
        <v/>
      </c>
      <c r="AB903" s="0" t="str">
        <f aca="false">IF(W903="","",IF(W903&gt;=12,"MUY ALTO",IF(W903&gt;=9,"ALTO",IF(W903&gt;3,"MEDIO","BAJO"))))</f>
        <v/>
      </c>
      <c r="AC903" s="0" t="str">
        <f aca="false">IF(X903="","",IF(X903&gt;=12,"MUY ALTO",IF(X903&gt;=8,"ALTO",IF(X903&gt;2,"MEDIO","BAJO"))))</f>
        <v/>
      </c>
      <c r="AD903" s="0" t="str">
        <f aca="false">IF(Y903="","",IF(Y903&gt;=11,"MUY ALTO",IF(Y903&gt;=8,"ALTO",IF(Y903&gt;2,"MEDIO","BAJO"))))</f>
        <v/>
      </c>
      <c r="AE903" s="0" t="str">
        <f aca="false">IF(Z903="","",IF(Z903&gt;=8,"MUY ALTO",IF(Z903&gt;=4,"ALTO",IF(Z903&gt;0,"MEDIO","BAJO"))))</f>
        <v/>
      </c>
      <c r="AF903" s="0" t="str">
        <f aca="false">IF(AA903="","",IF(AA903&gt;=41,"MUY ALTO",IF(AA903&gt;=30,"ALTO",IF(AA903&gt;8,"MEDIO","BAJO"))))</f>
        <v/>
      </c>
      <c r="AG903" s="0" t="str">
        <f aca="false">IF(COUNT(F903:U903)&lt;16,"",IF(V903="SÍ","1. ATENCIÓN INMEDIATA",IF(COUNTIF(AB903:AE903,"MUY ALTO")&gt;0,"2. PRIORITARIO",IF(COUNTIF(AB903:AE903,"ALTO")&gt;0,"3. SEGUIMIENTO","4. SIN ALERTA"))))</f>
        <v/>
      </c>
    </row>
    <row r="904" customFormat="false" ht="15" hidden="false" customHeight="false" outlineLevel="0" collapsed="false">
      <c r="W904" s="0" t="str">
        <f aca="false">IF(COUNT(F904:U904)&lt;16,"",F904+J904+K904+S904)</f>
        <v/>
      </c>
      <c r="X904" s="0" t="str">
        <f aca="false">IF(COUNT(F904:U904)&lt;16,"",L904+P904+R904+T904)</f>
        <v/>
      </c>
      <c r="Y904" s="0" t="str">
        <f aca="false">IF(COUNT(F904:U904)&lt;16,"",G904+I904+M904+O904)</f>
        <v/>
      </c>
      <c r="Z904" s="0" t="str">
        <f aca="false">IF(COUNT(F904:U904)&lt;16,"",H904+N904+Q904+U904)</f>
        <v/>
      </c>
      <c r="AA904" s="0" t="str">
        <f aca="false">IF(COUNT(F904:U904)&lt;16,"",SUM(F904:U904))</f>
        <v/>
      </c>
      <c r="AB904" s="0" t="str">
        <f aca="false">IF(W904="","",IF(W904&gt;=12,"MUY ALTO",IF(W904&gt;=9,"ALTO",IF(W904&gt;3,"MEDIO","BAJO"))))</f>
        <v/>
      </c>
      <c r="AC904" s="0" t="str">
        <f aca="false">IF(X904="","",IF(X904&gt;=12,"MUY ALTO",IF(X904&gt;=8,"ALTO",IF(X904&gt;2,"MEDIO","BAJO"))))</f>
        <v/>
      </c>
      <c r="AD904" s="0" t="str">
        <f aca="false">IF(Y904="","",IF(Y904&gt;=11,"MUY ALTO",IF(Y904&gt;=8,"ALTO",IF(Y904&gt;2,"MEDIO","BAJO"))))</f>
        <v/>
      </c>
      <c r="AE904" s="0" t="str">
        <f aca="false">IF(Z904="","",IF(Z904&gt;=8,"MUY ALTO",IF(Z904&gt;=4,"ALTO",IF(Z904&gt;0,"MEDIO","BAJO"))))</f>
        <v/>
      </c>
      <c r="AF904" s="0" t="str">
        <f aca="false">IF(AA904="","",IF(AA904&gt;=41,"MUY ALTO",IF(AA904&gt;=30,"ALTO",IF(AA904&gt;8,"MEDIO","BAJO"))))</f>
        <v/>
      </c>
      <c r="AG904" s="0" t="str">
        <f aca="false">IF(COUNT(F904:U904)&lt;16,"",IF(V904="SÍ","1. ATENCIÓN INMEDIATA",IF(COUNTIF(AB904:AE904,"MUY ALTO")&gt;0,"2. PRIORITARIO",IF(COUNTIF(AB904:AE904,"ALTO")&gt;0,"3. SEGUIMIENTO","4. SIN ALERTA"))))</f>
        <v/>
      </c>
    </row>
    <row r="905" customFormat="false" ht="15" hidden="false" customHeight="false" outlineLevel="0" collapsed="false">
      <c r="W905" s="0" t="str">
        <f aca="false">IF(COUNT(F905:U905)&lt;16,"",F905+J905+K905+S905)</f>
        <v/>
      </c>
      <c r="X905" s="0" t="str">
        <f aca="false">IF(COUNT(F905:U905)&lt;16,"",L905+P905+R905+T905)</f>
        <v/>
      </c>
      <c r="Y905" s="0" t="str">
        <f aca="false">IF(COUNT(F905:U905)&lt;16,"",G905+I905+M905+O905)</f>
        <v/>
      </c>
      <c r="Z905" s="0" t="str">
        <f aca="false">IF(COUNT(F905:U905)&lt;16,"",H905+N905+Q905+U905)</f>
        <v/>
      </c>
      <c r="AA905" s="0" t="str">
        <f aca="false">IF(COUNT(F905:U905)&lt;16,"",SUM(F905:U905))</f>
        <v/>
      </c>
      <c r="AB905" s="0" t="str">
        <f aca="false">IF(W905="","",IF(W905&gt;=12,"MUY ALTO",IF(W905&gt;=9,"ALTO",IF(W905&gt;3,"MEDIO","BAJO"))))</f>
        <v/>
      </c>
      <c r="AC905" s="0" t="str">
        <f aca="false">IF(X905="","",IF(X905&gt;=12,"MUY ALTO",IF(X905&gt;=8,"ALTO",IF(X905&gt;2,"MEDIO","BAJO"))))</f>
        <v/>
      </c>
      <c r="AD905" s="0" t="str">
        <f aca="false">IF(Y905="","",IF(Y905&gt;=11,"MUY ALTO",IF(Y905&gt;=8,"ALTO",IF(Y905&gt;2,"MEDIO","BAJO"))))</f>
        <v/>
      </c>
      <c r="AE905" s="0" t="str">
        <f aca="false">IF(Z905="","",IF(Z905&gt;=8,"MUY ALTO",IF(Z905&gt;=4,"ALTO",IF(Z905&gt;0,"MEDIO","BAJO"))))</f>
        <v/>
      </c>
      <c r="AF905" s="0" t="str">
        <f aca="false">IF(AA905="","",IF(AA905&gt;=41,"MUY ALTO",IF(AA905&gt;=30,"ALTO",IF(AA905&gt;8,"MEDIO","BAJO"))))</f>
        <v/>
      </c>
      <c r="AG905" s="0" t="str">
        <f aca="false">IF(COUNT(F905:U905)&lt;16,"",IF(V905="SÍ","1. ATENCIÓN INMEDIATA",IF(COUNTIF(AB905:AE905,"MUY ALTO")&gt;0,"2. PRIORITARIO",IF(COUNTIF(AB905:AE905,"ALTO")&gt;0,"3. SEGUIMIENTO","4. SIN ALERTA"))))</f>
        <v/>
      </c>
    </row>
    <row r="906" customFormat="false" ht="15" hidden="false" customHeight="false" outlineLevel="0" collapsed="false">
      <c r="W906" s="0" t="str">
        <f aca="false">IF(COUNT(F906:U906)&lt;16,"",F906+J906+K906+S906)</f>
        <v/>
      </c>
      <c r="X906" s="0" t="str">
        <f aca="false">IF(COUNT(F906:U906)&lt;16,"",L906+P906+R906+T906)</f>
        <v/>
      </c>
      <c r="Y906" s="0" t="str">
        <f aca="false">IF(COUNT(F906:U906)&lt;16,"",G906+I906+M906+O906)</f>
        <v/>
      </c>
      <c r="Z906" s="0" t="str">
        <f aca="false">IF(COUNT(F906:U906)&lt;16,"",H906+N906+Q906+U906)</f>
        <v/>
      </c>
      <c r="AA906" s="0" t="str">
        <f aca="false">IF(COUNT(F906:U906)&lt;16,"",SUM(F906:U906))</f>
        <v/>
      </c>
      <c r="AB906" s="0" t="str">
        <f aca="false">IF(W906="","",IF(W906&gt;=12,"MUY ALTO",IF(W906&gt;=9,"ALTO",IF(W906&gt;3,"MEDIO","BAJO"))))</f>
        <v/>
      </c>
      <c r="AC906" s="0" t="str">
        <f aca="false">IF(X906="","",IF(X906&gt;=12,"MUY ALTO",IF(X906&gt;=8,"ALTO",IF(X906&gt;2,"MEDIO","BAJO"))))</f>
        <v/>
      </c>
      <c r="AD906" s="0" t="str">
        <f aca="false">IF(Y906="","",IF(Y906&gt;=11,"MUY ALTO",IF(Y906&gt;=8,"ALTO",IF(Y906&gt;2,"MEDIO","BAJO"))))</f>
        <v/>
      </c>
      <c r="AE906" s="0" t="str">
        <f aca="false">IF(Z906="","",IF(Z906&gt;=8,"MUY ALTO",IF(Z906&gt;=4,"ALTO",IF(Z906&gt;0,"MEDIO","BAJO"))))</f>
        <v/>
      </c>
      <c r="AF906" s="0" t="str">
        <f aca="false">IF(AA906="","",IF(AA906&gt;=41,"MUY ALTO",IF(AA906&gt;=30,"ALTO",IF(AA906&gt;8,"MEDIO","BAJO"))))</f>
        <v/>
      </c>
      <c r="AG906" s="0" t="str">
        <f aca="false">IF(COUNT(F906:U906)&lt;16,"",IF(V906="SÍ","1. ATENCIÓN INMEDIATA",IF(COUNTIF(AB906:AE906,"MUY ALTO")&gt;0,"2. PRIORITARIO",IF(COUNTIF(AB906:AE906,"ALTO")&gt;0,"3. SEGUIMIENTO","4. SIN ALERTA"))))</f>
        <v/>
      </c>
    </row>
    <row r="907" customFormat="false" ht="15" hidden="false" customHeight="false" outlineLevel="0" collapsed="false">
      <c r="W907" s="0" t="str">
        <f aca="false">IF(COUNT(F907:U907)&lt;16,"",F907+J907+K907+S907)</f>
        <v/>
      </c>
      <c r="X907" s="0" t="str">
        <f aca="false">IF(COUNT(F907:U907)&lt;16,"",L907+P907+R907+T907)</f>
        <v/>
      </c>
      <c r="Y907" s="0" t="str">
        <f aca="false">IF(COUNT(F907:U907)&lt;16,"",G907+I907+M907+O907)</f>
        <v/>
      </c>
      <c r="Z907" s="0" t="str">
        <f aca="false">IF(COUNT(F907:U907)&lt;16,"",H907+N907+Q907+U907)</f>
        <v/>
      </c>
      <c r="AA907" s="0" t="str">
        <f aca="false">IF(COUNT(F907:U907)&lt;16,"",SUM(F907:U907))</f>
        <v/>
      </c>
      <c r="AB907" s="0" t="str">
        <f aca="false">IF(W907="","",IF(W907&gt;=12,"MUY ALTO",IF(W907&gt;=9,"ALTO",IF(W907&gt;3,"MEDIO","BAJO"))))</f>
        <v/>
      </c>
      <c r="AC907" s="0" t="str">
        <f aca="false">IF(X907="","",IF(X907&gt;=12,"MUY ALTO",IF(X907&gt;=8,"ALTO",IF(X907&gt;2,"MEDIO","BAJO"))))</f>
        <v/>
      </c>
      <c r="AD907" s="0" t="str">
        <f aca="false">IF(Y907="","",IF(Y907&gt;=11,"MUY ALTO",IF(Y907&gt;=8,"ALTO",IF(Y907&gt;2,"MEDIO","BAJO"))))</f>
        <v/>
      </c>
      <c r="AE907" s="0" t="str">
        <f aca="false">IF(Z907="","",IF(Z907&gt;=8,"MUY ALTO",IF(Z907&gt;=4,"ALTO",IF(Z907&gt;0,"MEDIO","BAJO"))))</f>
        <v/>
      </c>
      <c r="AF907" s="0" t="str">
        <f aca="false">IF(AA907="","",IF(AA907&gt;=41,"MUY ALTO",IF(AA907&gt;=30,"ALTO",IF(AA907&gt;8,"MEDIO","BAJO"))))</f>
        <v/>
      </c>
      <c r="AG907" s="0" t="str">
        <f aca="false">IF(COUNT(F907:U907)&lt;16,"",IF(V907="SÍ","1. ATENCIÓN INMEDIATA",IF(COUNTIF(AB907:AE907,"MUY ALTO")&gt;0,"2. PRIORITARIO",IF(COUNTIF(AB907:AE907,"ALTO")&gt;0,"3. SEGUIMIENTO","4. SIN ALERTA"))))</f>
        <v/>
      </c>
    </row>
    <row r="908" customFormat="false" ht="15" hidden="false" customHeight="false" outlineLevel="0" collapsed="false">
      <c r="W908" s="0" t="str">
        <f aca="false">IF(COUNT(F908:U908)&lt;16,"",F908+J908+K908+S908)</f>
        <v/>
      </c>
      <c r="X908" s="0" t="str">
        <f aca="false">IF(COUNT(F908:U908)&lt;16,"",L908+P908+R908+T908)</f>
        <v/>
      </c>
      <c r="Y908" s="0" t="str">
        <f aca="false">IF(COUNT(F908:U908)&lt;16,"",G908+I908+M908+O908)</f>
        <v/>
      </c>
      <c r="Z908" s="0" t="str">
        <f aca="false">IF(COUNT(F908:U908)&lt;16,"",H908+N908+Q908+U908)</f>
        <v/>
      </c>
      <c r="AA908" s="0" t="str">
        <f aca="false">IF(COUNT(F908:U908)&lt;16,"",SUM(F908:U908))</f>
        <v/>
      </c>
      <c r="AB908" s="0" t="str">
        <f aca="false">IF(W908="","",IF(W908&gt;=12,"MUY ALTO",IF(W908&gt;=9,"ALTO",IF(W908&gt;3,"MEDIO","BAJO"))))</f>
        <v/>
      </c>
      <c r="AC908" s="0" t="str">
        <f aca="false">IF(X908="","",IF(X908&gt;=12,"MUY ALTO",IF(X908&gt;=8,"ALTO",IF(X908&gt;2,"MEDIO","BAJO"))))</f>
        <v/>
      </c>
      <c r="AD908" s="0" t="str">
        <f aca="false">IF(Y908="","",IF(Y908&gt;=11,"MUY ALTO",IF(Y908&gt;=8,"ALTO",IF(Y908&gt;2,"MEDIO","BAJO"))))</f>
        <v/>
      </c>
      <c r="AE908" s="0" t="str">
        <f aca="false">IF(Z908="","",IF(Z908&gt;=8,"MUY ALTO",IF(Z908&gt;=4,"ALTO",IF(Z908&gt;0,"MEDIO","BAJO"))))</f>
        <v/>
      </c>
      <c r="AF908" s="0" t="str">
        <f aca="false">IF(AA908="","",IF(AA908&gt;=41,"MUY ALTO",IF(AA908&gt;=30,"ALTO",IF(AA908&gt;8,"MEDIO","BAJO"))))</f>
        <v/>
      </c>
      <c r="AG908" s="0" t="str">
        <f aca="false">IF(COUNT(F908:U908)&lt;16,"",IF(V908="SÍ","1. ATENCIÓN INMEDIATA",IF(COUNTIF(AB908:AE908,"MUY ALTO")&gt;0,"2. PRIORITARIO",IF(COUNTIF(AB908:AE908,"ALTO")&gt;0,"3. SEGUIMIENTO","4. SIN ALERTA"))))</f>
        <v/>
      </c>
    </row>
    <row r="909" customFormat="false" ht="15" hidden="false" customHeight="false" outlineLevel="0" collapsed="false">
      <c r="W909" s="0" t="str">
        <f aca="false">IF(COUNT(F909:U909)&lt;16,"",F909+J909+K909+S909)</f>
        <v/>
      </c>
      <c r="X909" s="0" t="str">
        <f aca="false">IF(COUNT(F909:U909)&lt;16,"",L909+P909+R909+T909)</f>
        <v/>
      </c>
      <c r="Y909" s="0" t="str">
        <f aca="false">IF(COUNT(F909:U909)&lt;16,"",G909+I909+M909+O909)</f>
        <v/>
      </c>
      <c r="Z909" s="0" t="str">
        <f aca="false">IF(COUNT(F909:U909)&lt;16,"",H909+N909+Q909+U909)</f>
        <v/>
      </c>
      <c r="AA909" s="0" t="str">
        <f aca="false">IF(COUNT(F909:U909)&lt;16,"",SUM(F909:U909))</f>
        <v/>
      </c>
      <c r="AB909" s="0" t="str">
        <f aca="false">IF(W909="","",IF(W909&gt;=12,"MUY ALTO",IF(W909&gt;=9,"ALTO",IF(W909&gt;3,"MEDIO","BAJO"))))</f>
        <v/>
      </c>
      <c r="AC909" s="0" t="str">
        <f aca="false">IF(X909="","",IF(X909&gt;=12,"MUY ALTO",IF(X909&gt;=8,"ALTO",IF(X909&gt;2,"MEDIO","BAJO"))))</f>
        <v/>
      </c>
      <c r="AD909" s="0" t="str">
        <f aca="false">IF(Y909="","",IF(Y909&gt;=11,"MUY ALTO",IF(Y909&gt;=8,"ALTO",IF(Y909&gt;2,"MEDIO","BAJO"))))</f>
        <v/>
      </c>
      <c r="AE909" s="0" t="str">
        <f aca="false">IF(Z909="","",IF(Z909&gt;=8,"MUY ALTO",IF(Z909&gt;=4,"ALTO",IF(Z909&gt;0,"MEDIO","BAJO"))))</f>
        <v/>
      </c>
      <c r="AF909" s="0" t="str">
        <f aca="false">IF(AA909="","",IF(AA909&gt;=41,"MUY ALTO",IF(AA909&gt;=30,"ALTO",IF(AA909&gt;8,"MEDIO","BAJO"))))</f>
        <v/>
      </c>
      <c r="AG909" s="0" t="str">
        <f aca="false">IF(COUNT(F909:U909)&lt;16,"",IF(V909="SÍ","1. ATENCIÓN INMEDIATA",IF(COUNTIF(AB909:AE909,"MUY ALTO")&gt;0,"2. PRIORITARIO",IF(COUNTIF(AB909:AE909,"ALTO")&gt;0,"3. SEGUIMIENTO","4. SIN ALERTA"))))</f>
        <v/>
      </c>
    </row>
    <row r="910" customFormat="false" ht="15" hidden="false" customHeight="false" outlineLevel="0" collapsed="false">
      <c r="W910" s="0" t="str">
        <f aca="false">IF(COUNT(F910:U910)&lt;16,"",F910+J910+K910+S910)</f>
        <v/>
      </c>
      <c r="X910" s="0" t="str">
        <f aca="false">IF(COUNT(F910:U910)&lt;16,"",L910+P910+R910+T910)</f>
        <v/>
      </c>
      <c r="Y910" s="0" t="str">
        <f aca="false">IF(COUNT(F910:U910)&lt;16,"",G910+I910+M910+O910)</f>
        <v/>
      </c>
      <c r="Z910" s="0" t="str">
        <f aca="false">IF(COUNT(F910:U910)&lt;16,"",H910+N910+Q910+U910)</f>
        <v/>
      </c>
      <c r="AA910" s="0" t="str">
        <f aca="false">IF(COUNT(F910:U910)&lt;16,"",SUM(F910:U910))</f>
        <v/>
      </c>
      <c r="AB910" s="0" t="str">
        <f aca="false">IF(W910="","",IF(W910&gt;=12,"MUY ALTO",IF(W910&gt;=9,"ALTO",IF(W910&gt;3,"MEDIO","BAJO"))))</f>
        <v/>
      </c>
      <c r="AC910" s="0" t="str">
        <f aca="false">IF(X910="","",IF(X910&gt;=12,"MUY ALTO",IF(X910&gt;=8,"ALTO",IF(X910&gt;2,"MEDIO","BAJO"))))</f>
        <v/>
      </c>
      <c r="AD910" s="0" t="str">
        <f aca="false">IF(Y910="","",IF(Y910&gt;=11,"MUY ALTO",IF(Y910&gt;=8,"ALTO",IF(Y910&gt;2,"MEDIO","BAJO"))))</f>
        <v/>
      </c>
      <c r="AE910" s="0" t="str">
        <f aca="false">IF(Z910="","",IF(Z910&gt;=8,"MUY ALTO",IF(Z910&gt;=4,"ALTO",IF(Z910&gt;0,"MEDIO","BAJO"))))</f>
        <v/>
      </c>
      <c r="AF910" s="0" t="str">
        <f aca="false">IF(AA910="","",IF(AA910&gt;=41,"MUY ALTO",IF(AA910&gt;=30,"ALTO",IF(AA910&gt;8,"MEDIO","BAJO"))))</f>
        <v/>
      </c>
      <c r="AG910" s="0" t="str">
        <f aca="false">IF(COUNT(F910:U910)&lt;16,"",IF(V910="SÍ","1. ATENCIÓN INMEDIATA",IF(COUNTIF(AB910:AE910,"MUY ALTO")&gt;0,"2. PRIORITARIO",IF(COUNTIF(AB910:AE910,"ALTO")&gt;0,"3. SEGUIMIENTO","4. SIN ALERTA"))))</f>
        <v/>
      </c>
    </row>
    <row r="911" customFormat="false" ht="15" hidden="false" customHeight="false" outlineLevel="0" collapsed="false">
      <c r="W911" s="0" t="str">
        <f aca="false">IF(COUNT(F911:U911)&lt;16,"",F911+J911+K911+S911)</f>
        <v/>
      </c>
      <c r="X911" s="0" t="str">
        <f aca="false">IF(COUNT(F911:U911)&lt;16,"",L911+P911+R911+T911)</f>
        <v/>
      </c>
      <c r="Y911" s="0" t="str">
        <f aca="false">IF(COUNT(F911:U911)&lt;16,"",G911+I911+M911+O911)</f>
        <v/>
      </c>
      <c r="Z911" s="0" t="str">
        <f aca="false">IF(COUNT(F911:U911)&lt;16,"",H911+N911+Q911+U911)</f>
        <v/>
      </c>
      <c r="AA911" s="0" t="str">
        <f aca="false">IF(COUNT(F911:U911)&lt;16,"",SUM(F911:U911))</f>
        <v/>
      </c>
      <c r="AB911" s="0" t="str">
        <f aca="false">IF(W911="","",IF(W911&gt;=12,"MUY ALTO",IF(W911&gt;=9,"ALTO",IF(W911&gt;3,"MEDIO","BAJO"))))</f>
        <v/>
      </c>
      <c r="AC911" s="0" t="str">
        <f aca="false">IF(X911="","",IF(X911&gt;=12,"MUY ALTO",IF(X911&gt;=8,"ALTO",IF(X911&gt;2,"MEDIO","BAJO"))))</f>
        <v/>
      </c>
      <c r="AD911" s="0" t="str">
        <f aca="false">IF(Y911="","",IF(Y911&gt;=11,"MUY ALTO",IF(Y911&gt;=8,"ALTO",IF(Y911&gt;2,"MEDIO","BAJO"))))</f>
        <v/>
      </c>
      <c r="AE911" s="0" t="str">
        <f aca="false">IF(Z911="","",IF(Z911&gt;=8,"MUY ALTO",IF(Z911&gt;=4,"ALTO",IF(Z911&gt;0,"MEDIO","BAJO"))))</f>
        <v/>
      </c>
      <c r="AF911" s="0" t="str">
        <f aca="false">IF(AA911="","",IF(AA911&gt;=41,"MUY ALTO",IF(AA911&gt;=30,"ALTO",IF(AA911&gt;8,"MEDIO","BAJO"))))</f>
        <v/>
      </c>
      <c r="AG911" s="0" t="str">
        <f aca="false">IF(COUNT(F911:U911)&lt;16,"",IF(V911="SÍ","1. ATENCIÓN INMEDIATA",IF(COUNTIF(AB911:AE911,"MUY ALTO")&gt;0,"2. PRIORITARIO",IF(COUNTIF(AB911:AE911,"ALTO")&gt;0,"3. SEGUIMIENTO","4. SIN ALERTA"))))</f>
        <v/>
      </c>
    </row>
    <row r="912" customFormat="false" ht="15" hidden="false" customHeight="false" outlineLevel="0" collapsed="false">
      <c r="W912" s="0" t="str">
        <f aca="false">IF(COUNT(F912:U912)&lt;16,"",F912+J912+K912+S912)</f>
        <v/>
      </c>
      <c r="X912" s="0" t="str">
        <f aca="false">IF(COUNT(F912:U912)&lt;16,"",L912+P912+R912+T912)</f>
        <v/>
      </c>
      <c r="Y912" s="0" t="str">
        <f aca="false">IF(COUNT(F912:U912)&lt;16,"",G912+I912+M912+O912)</f>
        <v/>
      </c>
      <c r="Z912" s="0" t="str">
        <f aca="false">IF(COUNT(F912:U912)&lt;16,"",H912+N912+Q912+U912)</f>
        <v/>
      </c>
      <c r="AA912" s="0" t="str">
        <f aca="false">IF(COUNT(F912:U912)&lt;16,"",SUM(F912:U912))</f>
        <v/>
      </c>
      <c r="AB912" s="0" t="str">
        <f aca="false">IF(W912="","",IF(W912&gt;=12,"MUY ALTO",IF(W912&gt;=9,"ALTO",IF(W912&gt;3,"MEDIO","BAJO"))))</f>
        <v/>
      </c>
      <c r="AC912" s="0" t="str">
        <f aca="false">IF(X912="","",IF(X912&gt;=12,"MUY ALTO",IF(X912&gt;=8,"ALTO",IF(X912&gt;2,"MEDIO","BAJO"))))</f>
        <v/>
      </c>
      <c r="AD912" s="0" t="str">
        <f aca="false">IF(Y912="","",IF(Y912&gt;=11,"MUY ALTO",IF(Y912&gt;=8,"ALTO",IF(Y912&gt;2,"MEDIO","BAJO"))))</f>
        <v/>
      </c>
      <c r="AE912" s="0" t="str">
        <f aca="false">IF(Z912="","",IF(Z912&gt;=8,"MUY ALTO",IF(Z912&gt;=4,"ALTO",IF(Z912&gt;0,"MEDIO","BAJO"))))</f>
        <v/>
      </c>
      <c r="AF912" s="0" t="str">
        <f aca="false">IF(AA912="","",IF(AA912&gt;=41,"MUY ALTO",IF(AA912&gt;=30,"ALTO",IF(AA912&gt;8,"MEDIO","BAJO"))))</f>
        <v/>
      </c>
      <c r="AG912" s="0" t="str">
        <f aca="false">IF(COUNT(F912:U912)&lt;16,"",IF(V912="SÍ","1. ATENCIÓN INMEDIATA",IF(COUNTIF(AB912:AE912,"MUY ALTO")&gt;0,"2. PRIORITARIO",IF(COUNTIF(AB912:AE912,"ALTO")&gt;0,"3. SEGUIMIENTO","4. SIN ALERTA"))))</f>
        <v/>
      </c>
    </row>
    <row r="913" customFormat="false" ht="15" hidden="false" customHeight="false" outlineLevel="0" collapsed="false">
      <c r="W913" s="0" t="str">
        <f aca="false">IF(COUNT(F913:U913)&lt;16,"",F913+J913+K913+S913)</f>
        <v/>
      </c>
      <c r="X913" s="0" t="str">
        <f aca="false">IF(COUNT(F913:U913)&lt;16,"",L913+P913+R913+T913)</f>
        <v/>
      </c>
      <c r="Y913" s="0" t="str">
        <f aca="false">IF(COUNT(F913:U913)&lt;16,"",G913+I913+M913+O913)</f>
        <v/>
      </c>
      <c r="Z913" s="0" t="str">
        <f aca="false">IF(COUNT(F913:U913)&lt;16,"",H913+N913+Q913+U913)</f>
        <v/>
      </c>
      <c r="AA913" s="0" t="str">
        <f aca="false">IF(COUNT(F913:U913)&lt;16,"",SUM(F913:U913))</f>
        <v/>
      </c>
      <c r="AB913" s="0" t="str">
        <f aca="false">IF(W913="","",IF(W913&gt;=12,"MUY ALTO",IF(W913&gt;=9,"ALTO",IF(W913&gt;3,"MEDIO","BAJO"))))</f>
        <v/>
      </c>
      <c r="AC913" s="0" t="str">
        <f aca="false">IF(X913="","",IF(X913&gt;=12,"MUY ALTO",IF(X913&gt;=8,"ALTO",IF(X913&gt;2,"MEDIO","BAJO"))))</f>
        <v/>
      </c>
      <c r="AD913" s="0" t="str">
        <f aca="false">IF(Y913="","",IF(Y913&gt;=11,"MUY ALTO",IF(Y913&gt;=8,"ALTO",IF(Y913&gt;2,"MEDIO","BAJO"))))</f>
        <v/>
      </c>
      <c r="AE913" s="0" t="str">
        <f aca="false">IF(Z913="","",IF(Z913&gt;=8,"MUY ALTO",IF(Z913&gt;=4,"ALTO",IF(Z913&gt;0,"MEDIO","BAJO"))))</f>
        <v/>
      </c>
      <c r="AF913" s="0" t="str">
        <f aca="false">IF(AA913="","",IF(AA913&gt;=41,"MUY ALTO",IF(AA913&gt;=30,"ALTO",IF(AA913&gt;8,"MEDIO","BAJO"))))</f>
        <v/>
      </c>
      <c r="AG913" s="0" t="str">
        <f aca="false">IF(COUNT(F913:U913)&lt;16,"",IF(V913="SÍ","1. ATENCIÓN INMEDIATA",IF(COUNTIF(AB913:AE913,"MUY ALTO")&gt;0,"2. PRIORITARIO",IF(COUNTIF(AB913:AE913,"ALTO")&gt;0,"3. SEGUIMIENTO","4. SIN ALERTA"))))</f>
        <v/>
      </c>
    </row>
    <row r="914" customFormat="false" ht="15" hidden="false" customHeight="false" outlineLevel="0" collapsed="false">
      <c r="W914" s="0" t="str">
        <f aca="false">IF(COUNT(F914:U914)&lt;16,"",F914+J914+K914+S914)</f>
        <v/>
      </c>
      <c r="X914" s="0" t="str">
        <f aca="false">IF(COUNT(F914:U914)&lt;16,"",L914+P914+R914+T914)</f>
        <v/>
      </c>
      <c r="Y914" s="0" t="str">
        <f aca="false">IF(COUNT(F914:U914)&lt;16,"",G914+I914+M914+O914)</f>
        <v/>
      </c>
      <c r="Z914" s="0" t="str">
        <f aca="false">IF(COUNT(F914:U914)&lt;16,"",H914+N914+Q914+U914)</f>
        <v/>
      </c>
      <c r="AA914" s="0" t="str">
        <f aca="false">IF(COUNT(F914:U914)&lt;16,"",SUM(F914:U914))</f>
        <v/>
      </c>
      <c r="AB914" s="0" t="str">
        <f aca="false">IF(W914="","",IF(W914&gt;=12,"MUY ALTO",IF(W914&gt;=9,"ALTO",IF(W914&gt;3,"MEDIO","BAJO"))))</f>
        <v/>
      </c>
      <c r="AC914" s="0" t="str">
        <f aca="false">IF(X914="","",IF(X914&gt;=12,"MUY ALTO",IF(X914&gt;=8,"ALTO",IF(X914&gt;2,"MEDIO","BAJO"))))</f>
        <v/>
      </c>
      <c r="AD914" s="0" t="str">
        <f aca="false">IF(Y914="","",IF(Y914&gt;=11,"MUY ALTO",IF(Y914&gt;=8,"ALTO",IF(Y914&gt;2,"MEDIO","BAJO"))))</f>
        <v/>
      </c>
      <c r="AE914" s="0" t="str">
        <f aca="false">IF(Z914="","",IF(Z914&gt;=8,"MUY ALTO",IF(Z914&gt;=4,"ALTO",IF(Z914&gt;0,"MEDIO","BAJO"))))</f>
        <v/>
      </c>
      <c r="AF914" s="0" t="str">
        <f aca="false">IF(AA914="","",IF(AA914&gt;=41,"MUY ALTO",IF(AA914&gt;=30,"ALTO",IF(AA914&gt;8,"MEDIO","BAJO"))))</f>
        <v/>
      </c>
      <c r="AG914" s="0" t="str">
        <f aca="false">IF(COUNT(F914:U914)&lt;16,"",IF(V914="SÍ","1. ATENCIÓN INMEDIATA",IF(COUNTIF(AB914:AE914,"MUY ALTO")&gt;0,"2. PRIORITARIO",IF(COUNTIF(AB914:AE914,"ALTO")&gt;0,"3. SEGUIMIENTO","4. SIN ALERTA"))))</f>
        <v/>
      </c>
    </row>
    <row r="915" customFormat="false" ht="15" hidden="false" customHeight="false" outlineLevel="0" collapsed="false">
      <c r="W915" s="0" t="str">
        <f aca="false">IF(COUNT(F915:U915)&lt;16,"",F915+J915+K915+S915)</f>
        <v/>
      </c>
      <c r="X915" s="0" t="str">
        <f aca="false">IF(COUNT(F915:U915)&lt;16,"",L915+P915+R915+T915)</f>
        <v/>
      </c>
      <c r="Y915" s="0" t="str">
        <f aca="false">IF(COUNT(F915:U915)&lt;16,"",G915+I915+M915+O915)</f>
        <v/>
      </c>
      <c r="Z915" s="0" t="str">
        <f aca="false">IF(COUNT(F915:U915)&lt;16,"",H915+N915+Q915+U915)</f>
        <v/>
      </c>
      <c r="AA915" s="0" t="str">
        <f aca="false">IF(COUNT(F915:U915)&lt;16,"",SUM(F915:U915))</f>
        <v/>
      </c>
      <c r="AB915" s="0" t="str">
        <f aca="false">IF(W915="","",IF(W915&gt;=12,"MUY ALTO",IF(W915&gt;=9,"ALTO",IF(W915&gt;3,"MEDIO","BAJO"))))</f>
        <v/>
      </c>
      <c r="AC915" s="0" t="str">
        <f aca="false">IF(X915="","",IF(X915&gt;=12,"MUY ALTO",IF(X915&gt;=8,"ALTO",IF(X915&gt;2,"MEDIO","BAJO"))))</f>
        <v/>
      </c>
      <c r="AD915" s="0" t="str">
        <f aca="false">IF(Y915="","",IF(Y915&gt;=11,"MUY ALTO",IF(Y915&gt;=8,"ALTO",IF(Y915&gt;2,"MEDIO","BAJO"))))</f>
        <v/>
      </c>
      <c r="AE915" s="0" t="str">
        <f aca="false">IF(Z915="","",IF(Z915&gt;=8,"MUY ALTO",IF(Z915&gt;=4,"ALTO",IF(Z915&gt;0,"MEDIO","BAJO"))))</f>
        <v/>
      </c>
      <c r="AF915" s="0" t="str">
        <f aca="false">IF(AA915="","",IF(AA915&gt;=41,"MUY ALTO",IF(AA915&gt;=30,"ALTO",IF(AA915&gt;8,"MEDIO","BAJO"))))</f>
        <v/>
      </c>
      <c r="AG915" s="0" t="str">
        <f aca="false">IF(COUNT(F915:U915)&lt;16,"",IF(V915="SÍ","1. ATENCIÓN INMEDIATA",IF(COUNTIF(AB915:AE915,"MUY ALTO")&gt;0,"2. PRIORITARIO",IF(COUNTIF(AB915:AE915,"ALTO")&gt;0,"3. SEGUIMIENTO","4. SIN ALERTA"))))</f>
        <v/>
      </c>
    </row>
    <row r="916" customFormat="false" ht="15" hidden="false" customHeight="false" outlineLevel="0" collapsed="false">
      <c r="W916" s="0" t="str">
        <f aca="false">IF(COUNT(F916:U916)&lt;16,"",F916+J916+K916+S916)</f>
        <v/>
      </c>
      <c r="X916" s="0" t="str">
        <f aca="false">IF(COUNT(F916:U916)&lt;16,"",L916+P916+R916+T916)</f>
        <v/>
      </c>
      <c r="Y916" s="0" t="str">
        <f aca="false">IF(COUNT(F916:U916)&lt;16,"",G916+I916+M916+O916)</f>
        <v/>
      </c>
      <c r="Z916" s="0" t="str">
        <f aca="false">IF(COUNT(F916:U916)&lt;16,"",H916+N916+Q916+U916)</f>
        <v/>
      </c>
      <c r="AA916" s="0" t="str">
        <f aca="false">IF(COUNT(F916:U916)&lt;16,"",SUM(F916:U916))</f>
        <v/>
      </c>
      <c r="AB916" s="0" t="str">
        <f aca="false">IF(W916="","",IF(W916&gt;=12,"MUY ALTO",IF(W916&gt;=9,"ALTO",IF(W916&gt;3,"MEDIO","BAJO"))))</f>
        <v/>
      </c>
      <c r="AC916" s="0" t="str">
        <f aca="false">IF(X916="","",IF(X916&gt;=12,"MUY ALTO",IF(X916&gt;=8,"ALTO",IF(X916&gt;2,"MEDIO","BAJO"))))</f>
        <v/>
      </c>
      <c r="AD916" s="0" t="str">
        <f aca="false">IF(Y916="","",IF(Y916&gt;=11,"MUY ALTO",IF(Y916&gt;=8,"ALTO",IF(Y916&gt;2,"MEDIO","BAJO"))))</f>
        <v/>
      </c>
      <c r="AE916" s="0" t="str">
        <f aca="false">IF(Z916="","",IF(Z916&gt;=8,"MUY ALTO",IF(Z916&gt;=4,"ALTO",IF(Z916&gt;0,"MEDIO","BAJO"))))</f>
        <v/>
      </c>
      <c r="AF916" s="0" t="str">
        <f aca="false">IF(AA916="","",IF(AA916&gt;=41,"MUY ALTO",IF(AA916&gt;=30,"ALTO",IF(AA916&gt;8,"MEDIO","BAJO"))))</f>
        <v/>
      </c>
      <c r="AG916" s="0" t="str">
        <f aca="false">IF(COUNT(F916:U916)&lt;16,"",IF(V916="SÍ","1. ATENCIÓN INMEDIATA",IF(COUNTIF(AB916:AE916,"MUY ALTO")&gt;0,"2. PRIORITARIO",IF(COUNTIF(AB916:AE916,"ALTO")&gt;0,"3. SEGUIMIENTO","4. SIN ALERTA"))))</f>
        <v/>
      </c>
    </row>
    <row r="917" customFormat="false" ht="15" hidden="false" customHeight="false" outlineLevel="0" collapsed="false">
      <c r="W917" s="0" t="str">
        <f aca="false">IF(COUNT(F917:U917)&lt;16,"",F917+J917+K917+S917)</f>
        <v/>
      </c>
      <c r="X917" s="0" t="str">
        <f aca="false">IF(COUNT(F917:U917)&lt;16,"",L917+P917+R917+T917)</f>
        <v/>
      </c>
      <c r="Y917" s="0" t="str">
        <f aca="false">IF(COUNT(F917:U917)&lt;16,"",G917+I917+M917+O917)</f>
        <v/>
      </c>
      <c r="Z917" s="0" t="str">
        <f aca="false">IF(COUNT(F917:U917)&lt;16,"",H917+N917+Q917+U917)</f>
        <v/>
      </c>
      <c r="AA917" s="0" t="str">
        <f aca="false">IF(COUNT(F917:U917)&lt;16,"",SUM(F917:U917))</f>
        <v/>
      </c>
      <c r="AB917" s="0" t="str">
        <f aca="false">IF(W917="","",IF(W917&gt;=12,"MUY ALTO",IF(W917&gt;=9,"ALTO",IF(W917&gt;3,"MEDIO","BAJO"))))</f>
        <v/>
      </c>
      <c r="AC917" s="0" t="str">
        <f aca="false">IF(X917="","",IF(X917&gt;=12,"MUY ALTO",IF(X917&gt;=8,"ALTO",IF(X917&gt;2,"MEDIO","BAJO"))))</f>
        <v/>
      </c>
      <c r="AD917" s="0" t="str">
        <f aca="false">IF(Y917="","",IF(Y917&gt;=11,"MUY ALTO",IF(Y917&gt;=8,"ALTO",IF(Y917&gt;2,"MEDIO","BAJO"))))</f>
        <v/>
      </c>
      <c r="AE917" s="0" t="str">
        <f aca="false">IF(Z917="","",IF(Z917&gt;=8,"MUY ALTO",IF(Z917&gt;=4,"ALTO",IF(Z917&gt;0,"MEDIO","BAJO"))))</f>
        <v/>
      </c>
      <c r="AF917" s="0" t="str">
        <f aca="false">IF(AA917="","",IF(AA917&gt;=41,"MUY ALTO",IF(AA917&gt;=30,"ALTO",IF(AA917&gt;8,"MEDIO","BAJO"))))</f>
        <v/>
      </c>
      <c r="AG917" s="0" t="str">
        <f aca="false">IF(COUNT(F917:U917)&lt;16,"",IF(V917="SÍ","1. ATENCIÓN INMEDIATA",IF(COUNTIF(AB917:AE917,"MUY ALTO")&gt;0,"2. PRIORITARIO",IF(COUNTIF(AB917:AE917,"ALTO")&gt;0,"3. SEGUIMIENTO","4. SIN ALERTA"))))</f>
        <v/>
      </c>
    </row>
    <row r="918" customFormat="false" ht="15" hidden="false" customHeight="false" outlineLevel="0" collapsed="false">
      <c r="W918" s="0" t="str">
        <f aca="false">IF(COUNT(F918:U918)&lt;16,"",F918+J918+K918+S918)</f>
        <v/>
      </c>
      <c r="X918" s="0" t="str">
        <f aca="false">IF(COUNT(F918:U918)&lt;16,"",L918+P918+R918+T918)</f>
        <v/>
      </c>
      <c r="Y918" s="0" t="str">
        <f aca="false">IF(COUNT(F918:U918)&lt;16,"",G918+I918+M918+O918)</f>
        <v/>
      </c>
      <c r="Z918" s="0" t="str">
        <f aca="false">IF(COUNT(F918:U918)&lt;16,"",H918+N918+Q918+U918)</f>
        <v/>
      </c>
      <c r="AA918" s="0" t="str">
        <f aca="false">IF(COUNT(F918:U918)&lt;16,"",SUM(F918:U918))</f>
        <v/>
      </c>
      <c r="AB918" s="0" t="str">
        <f aca="false">IF(W918="","",IF(W918&gt;=12,"MUY ALTO",IF(W918&gt;=9,"ALTO",IF(W918&gt;3,"MEDIO","BAJO"))))</f>
        <v/>
      </c>
      <c r="AC918" s="0" t="str">
        <f aca="false">IF(X918="","",IF(X918&gt;=12,"MUY ALTO",IF(X918&gt;=8,"ALTO",IF(X918&gt;2,"MEDIO","BAJO"))))</f>
        <v/>
      </c>
      <c r="AD918" s="0" t="str">
        <f aca="false">IF(Y918="","",IF(Y918&gt;=11,"MUY ALTO",IF(Y918&gt;=8,"ALTO",IF(Y918&gt;2,"MEDIO","BAJO"))))</f>
        <v/>
      </c>
      <c r="AE918" s="0" t="str">
        <f aca="false">IF(Z918="","",IF(Z918&gt;=8,"MUY ALTO",IF(Z918&gt;=4,"ALTO",IF(Z918&gt;0,"MEDIO","BAJO"))))</f>
        <v/>
      </c>
      <c r="AF918" s="0" t="str">
        <f aca="false">IF(AA918="","",IF(AA918&gt;=41,"MUY ALTO",IF(AA918&gt;=30,"ALTO",IF(AA918&gt;8,"MEDIO","BAJO"))))</f>
        <v/>
      </c>
      <c r="AG918" s="0" t="str">
        <f aca="false">IF(COUNT(F918:U918)&lt;16,"",IF(V918="SÍ","1. ATENCIÓN INMEDIATA",IF(COUNTIF(AB918:AE918,"MUY ALTO")&gt;0,"2. PRIORITARIO",IF(COUNTIF(AB918:AE918,"ALTO")&gt;0,"3. SEGUIMIENTO","4. SIN ALERTA"))))</f>
        <v/>
      </c>
    </row>
    <row r="919" customFormat="false" ht="15" hidden="false" customHeight="false" outlineLevel="0" collapsed="false">
      <c r="W919" s="0" t="str">
        <f aca="false">IF(COUNT(F919:U919)&lt;16,"",F919+J919+K919+S919)</f>
        <v/>
      </c>
      <c r="X919" s="0" t="str">
        <f aca="false">IF(COUNT(F919:U919)&lt;16,"",L919+P919+R919+T919)</f>
        <v/>
      </c>
      <c r="Y919" s="0" t="str">
        <f aca="false">IF(COUNT(F919:U919)&lt;16,"",G919+I919+M919+O919)</f>
        <v/>
      </c>
      <c r="Z919" s="0" t="str">
        <f aca="false">IF(COUNT(F919:U919)&lt;16,"",H919+N919+Q919+U919)</f>
        <v/>
      </c>
      <c r="AA919" s="0" t="str">
        <f aca="false">IF(COUNT(F919:U919)&lt;16,"",SUM(F919:U919))</f>
        <v/>
      </c>
      <c r="AB919" s="0" t="str">
        <f aca="false">IF(W919="","",IF(W919&gt;=12,"MUY ALTO",IF(W919&gt;=9,"ALTO",IF(W919&gt;3,"MEDIO","BAJO"))))</f>
        <v/>
      </c>
      <c r="AC919" s="0" t="str">
        <f aca="false">IF(X919="","",IF(X919&gt;=12,"MUY ALTO",IF(X919&gt;=8,"ALTO",IF(X919&gt;2,"MEDIO","BAJO"))))</f>
        <v/>
      </c>
      <c r="AD919" s="0" t="str">
        <f aca="false">IF(Y919="","",IF(Y919&gt;=11,"MUY ALTO",IF(Y919&gt;=8,"ALTO",IF(Y919&gt;2,"MEDIO","BAJO"))))</f>
        <v/>
      </c>
      <c r="AE919" s="0" t="str">
        <f aca="false">IF(Z919="","",IF(Z919&gt;=8,"MUY ALTO",IF(Z919&gt;=4,"ALTO",IF(Z919&gt;0,"MEDIO","BAJO"))))</f>
        <v/>
      </c>
      <c r="AF919" s="0" t="str">
        <f aca="false">IF(AA919="","",IF(AA919&gt;=41,"MUY ALTO",IF(AA919&gt;=30,"ALTO",IF(AA919&gt;8,"MEDIO","BAJO"))))</f>
        <v/>
      </c>
      <c r="AG919" s="0" t="str">
        <f aca="false">IF(COUNT(F919:U919)&lt;16,"",IF(V919="SÍ","1. ATENCIÓN INMEDIATA",IF(COUNTIF(AB919:AE919,"MUY ALTO")&gt;0,"2. PRIORITARIO",IF(COUNTIF(AB919:AE919,"ALTO")&gt;0,"3. SEGUIMIENTO","4. SIN ALERTA"))))</f>
        <v/>
      </c>
    </row>
    <row r="920" customFormat="false" ht="15" hidden="false" customHeight="false" outlineLevel="0" collapsed="false">
      <c r="W920" s="0" t="str">
        <f aca="false">IF(COUNT(F920:U920)&lt;16,"",F920+J920+K920+S920)</f>
        <v/>
      </c>
      <c r="X920" s="0" t="str">
        <f aca="false">IF(COUNT(F920:U920)&lt;16,"",L920+P920+R920+T920)</f>
        <v/>
      </c>
      <c r="Y920" s="0" t="str">
        <f aca="false">IF(COUNT(F920:U920)&lt;16,"",G920+I920+M920+O920)</f>
        <v/>
      </c>
      <c r="Z920" s="0" t="str">
        <f aca="false">IF(COUNT(F920:U920)&lt;16,"",H920+N920+Q920+U920)</f>
        <v/>
      </c>
      <c r="AA920" s="0" t="str">
        <f aca="false">IF(COUNT(F920:U920)&lt;16,"",SUM(F920:U920))</f>
        <v/>
      </c>
      <c r="AB920" s="0" t="str">
        <f aca="false">IF(W920="","",IF(W920&gt;=12,"MUY ALTO",IF(W920&gt;=9,"ALTO",IF(W920&gt;3,"MEDIO","BAJO"))))</f>
        <v/>
      </c>
      <c r="AC920" s="0" t="str">
        <f aca="false">IF(X920="","",IF(X920&gt;=12,"MUY ALTO",IF(X920&gt;=8,"ALTO",IF(X920&gt;2,"MEDIO","BAJO"))))</f>
        <v/>
      </c>
      <c r="AD920" s="0" t="str">
        <f aca="false">IF(Y920="","",IF(Y920&gt;=11,"MUY ALTO",IF(Y920&gt;=8,"ALTO",IF(Y920&gt;2,"MEDIO","BAJO"))))</f>
        <v/>
      </c>
      <c r="AE920" s="0" t="str">
        <f aca="false">IF(Z920="","",IF(Z920&gt;=8,"MUY ALTO",IF(Z920&gt;=4,"ALTO",IF(Z920&gt;0,"MEDIO","BAJO"))))</f>
        <v/>
      </c>
      <c r="AF920" s="0" t="str">
        <f aca="false">IF(AA920="","",IF(AA920&gt;=41,"MUY ALTO",IF(AA920&gt;=30,"ALTO",IF(AA920&gt;8,"MEDIO","BAJO"))))</f>
        <v/>
      </c>
      <c r="AG920" s="0" t="str">
        <f aca="false">IF(COUNT(F920:U920)&lt;16,"",IF(V920="SÍ","1. ATENCIÓN INMEDIATA",IF(COUNTIF(AB920:AE920,"MUY ALTO")&gt;0,"2. PRIORITARIO",IF(COUNTIF(AB920:AE920,"ALTO")&gt;0,"3. SEGUIMIENTO","4. SIN ALERTA"))))</f>
        <v/>
      </c>
    </row>
    <row r="921" customFormat="false" ht="15" hidden="false" customHeight="false" outlineLevel="0" collapsed="false">
      <c r="W921" s="0" t="str">
        <f aca="false">IF(COUNT(F921:U921)&lt;16,"",F921+J921+K921+S921)</f>
        <v/>
      </c>
      <c r="X921" s="0" t="str">
        <f aca="false">IF(COUNT(F921:U921)&lt;16,"",L921+P921+R921+T921)</f>
        <v/>
      </c>
      <c r="Y921" s="0" t="str">
        <f aca="false">IF(COUNT(F921:U921)&lt;16,"",G921+I921+M921+O921)</f>
        <v/>
      </c>
      <c r="Z921" s="0" t="str">
        <f aca="false">IF(COUNT(F921:U921)&lt;16,"",H921+N921+Q921+U921)</f>
        <v/>
      </c>
      <c r="AA921" s="0" t="str">
        <f aca="false">IF(COUNT(F921:U921)&lt;16,"",SUM(F921:U921))</f>
        <v/>
      </c>
      <c r="AB921" s="0" t="str">
        <f aca="false">IF(W921="","",IF(W921&gt;=12,"MUY ALTO",IF(W921&gt;=9,"ALTO",IF(W921&gt;3,"MEDIO","BAJO"))))</f>
        <v/>
      </c>
      <c r="AC921" s="0" t="str">
        <f aca="false">IF(X921="","",IF(X921&gt;=12,"MUY ALTO",IF(X921&gt;=8,"ALTO",IF(X921&gt;2,"MEDIO","BAJO"))))</f>
        <v/>
      </c>
      <c r="AD921" s="0" t="str">
        <f aca="false">IF(Y921="","",IF(Y921&gt;=11,"MUY ALTO",IF(Y921&gt;=8,"ALTO",IF(Y921&gt;2,"MEDIO","BAJO"))))</f>
        <v/>
      </c>
      <c r="AE921" s="0" t="str">
        <f aca="false">IF(Z921="","",IF(Z921&gt;=8,"MUY ALTO",IF(Z921&gt;=4,"ALTO",IF(Z921&gt;0,"MEDIO","BAJO"))))</f>
        <v/>
      </c>
      <c r="AF921" s="0" t="str">
        <f aca="false">IF(AA921="","",IF(AA921&gt;=41,"MUY ALTO",IF(AA921&gt;=30,"ALTO",IF(AA921&gt;8,"MEDIO","BAJO"))))</f>
        <v/>
      </c>
      <c r="AG921" s="0" t="str">
        <f aca="false">IF(COUNT(F921:U921)&lt;16,"",IF(V921="SÍ","1. ATENCIÓN INMEDIATA",IF(COUNTIF(AB921:AE921,"MUY ALTO")&gt;0,"2. PRIORITARIO",IF(COUNTIF(AB921:AE921,"ALTO")&gt;0,"3. SEGUIMIENTO","4. SIN ALERTA"))))</f>
        <v/>
      </c>
    </row>
    <row r="922" customFormat="false" ht="15" hidden="false" customHeight="false" outlineLevel="0" collapsed="false">
      <c r="W922" s="0" t="str">
        <f aca="false">IF(COUNT(F922:U922)&lt;16,"",F922+J922+K922+S922)</f>
        <v/>
      </c>
      <c r="X922" s="0" t="str">
        <f aca="false">IF(COUNT(F922:U922)&lt;16,"",L922+P922+R922+T922)</f>
        <v/>
      </c>
      <c r="Y922" s="0" t="str">
        <f aca="false">IF(COUNT(F922:U922)&lt;16,"",G922+I922+M922+O922)</f>
        <v/>
      </c>
      <c r="Z922" s="0" t="str">
        <f aca="false">IF(COUNT(F922:U922)&lt;16,"",H922+N922+Q922+U922)</f>
        <v/>
      </c>
      <c r="AA922" s="0" t="str">
        <f aca="false">IF(COUNT(F922:U922)&lt;16,"",SUM(F922:U922))</f>
        <v/>
      </c>
      <c r="AB922" s="0" t="str">
        <f aca="false">IF(W922="","",IF(W922&gt;=12,"MUY ALTO",IF(W922&gt;=9,"ALTO",IF(W922&gt;3,"MEDIO","BAJO"))))</f>
        <v/>
      </c>
      <c r="AC922" s="0" t="str">
        <f aca="false">IF(X922="","",IF(X922&gt;=12,"MUY ALTO",IF(X922&gt;=8,"ALTO",IF(X922&gt;2,"MEDIO","BAJO"))))</f>
        <v/>
      </c>
      <c r="AD922" s="0" t="str">
        <f aca="false">IF(Y922="","",IF(Y922&gt;=11,"MUY ALTO",IF(Y922&gt;=8,"ALTO",IF(Y922&gt;2,"MEDIO","BAJO"))))</f>
        <v/>
      </c>
      <c r="AE922" s="0" t="str">
        <f aca="false">IF(Z922="","",IF(Z922&gt;=8,"MUY ALTO",IF(Z922&gt;=4,"ALTO",IF(Z922&gt;0,"MEDIO","BAJO"))))</f>
        <v/>
      </c>
      <c r="AF922" s="0" t="str">
        <f aca="false">IF(AA922="","",IF(AA922&gt;=41,"MUY ALTO",IF(AA922&gt;=30,"ALTO",IF(AA922&gt;8,"MEDIO","BAJO"))))</f>
        <v/>
      </c>
      <c r="AG922" s="0" t="str">
        <f aca="false">IF(COUNT(F922:U922)&lt;16,"",IF(V922="SÍ","1. ATENCIÓN INMEDIATA",IF(COUNTIF(AB922:AE922,"MUY ALTO")&gt;0,"2. PRIORITARIO",IF(COUNTIF(AB922:AE922,"ALTO")&gt;0,"3. SEGUIMIENTO","4. SIN ALERTA"))))</f>
        <v/>
      </c>
    </row>
    <row r="923" customFormat="false" ht="15" hidden="false" customHeight="false" outlineLevel="0" collapsed="false">
      <c r="W923" s="0" t="str">
        <f aca="false">IF(COUNT(F923:U923)&lt;16,"",F923+J923+K923+S923)</f>
        <v/>
      </c>
      <c r="X923" s="0" t="str">
        <f aca="false">IF(COUNT(F923:U923)&lt;16,"",L923+P923+R923+T923)</f>
        <v/>
      </c>
      <c r="Y923" s="0" t="str">
        <f aca="false">IF(COUNT(F923:U923)&lt;16,"",G923+I923+M923+O923)</f>
        <v/>
      </c>
      <c r="Z923" s="0" t="str">
        <f aca="false">IF(COUNT(F923:U923)&lt;16,"",H923+N923+Q923+U923)</f>
        <v/>
      </c>
      <c r="AA923" s="0" t="str">
        <f aca="false">IF(COUNT(F923:U923)&lt;16,"",SUM(F923:U923))</f>
        <v/>
      </c>
      <c r="AB923" s="0" t="str">
        <f aca="false">IF(W923="","",IF(W923&gt;=12,"MUY ALTO",IF(W923&gt;=9,"ALTO",IF(W923&gt;3,"MEDIO","BAJO"))))</f>
        <v/>
      </c>
      <c r="AC923" s="0" t="str">
        <f aca="false">IF(X923="","",IF(X923&gt;=12,"MUY ALTO",IF(X923&gt;=8,"ALTO",IF(X923&gt;2,"MEDIO","BAJO"))))</f>
        <v/>
      </c>
      <c r="AD923" s="0" t="str">
        <f aca="false">IF(Y923="","",IF(Y923&gt;=11,"MUY ALTO",IF(Y923&gt;=8,"ALTO",IF(Y923&gt;2,"MEDIO","BAJO"))))</f>
        <v/>
      </c>
      <c r="AE923" s="0" t="str">
        <f aca="false">IF(Z923="","",IF(Z923&gt;=8,"MUY ALTO",IF(Z923&gt;=4,"ALTO",IF(Z923&gt;0,"MEDIO","BAJO"))))</f>
        <v/>
      </c>
      <c r="AF923" s="0" t="str">
        <f aca="false">IF(AA923="","",IF(AA923&gt;=41,"MUY ALTO",IF(AA923&gt;=30,"ALTO",IF(AA923&gt;8,"MEDIO","BAJO"))))</f>
        <v/>
      </c>
      <c r="AG923" s="0" t="str">
        <f aca="false">IF(COUNT(F923:U923)&lt;16,"",IF(V923="SÍ","1. ATENCIÓN INMEDIATA",IF(COUNTIF(AB923:AE923,"MUY ALTO")&gt;0,"2. PRIORITARIO",IF(COUNTIF(AB923:AE923,"ALTO")&gt;0,"3. SEGUIMIENTO","4. SIN ALERTA"))))</f>
        <v/>
      </c>
    </row>
    <row r="924" customFormat="false" ht="15" hidden="false" customHeight="false" outlineLevel="0" collapsed="false">
      <c r="W924" s="0" t="str">
        <f aca="false">IF(COUNT(F924:U924)&lt;16,"",F924+J924+K924+S924)</f>
        <v/>
      </c>
      <c r="X924" s="0" t="str">
        <f aca="false">IF(COUNT(F924:U924)&lt;16,"",L924+P924+R924+T924)</f>
        <v/>
      </c>
      <c r="Y924" s="0" t="str">
        <f aca="false">IF(COUNT(F924:U924)&lt;16,"",G924+I924+M924+O924)</f>
        <v/>
      </c>
      <c r="Z924" s="0" t="str">
        <f aca="false">IF(COUNT(F924:U924)&lt;16,"",H924+N924+Q924+U924)</f>
        <v/>
      </c>
      <c r="AA924" s="0" t="str">
        <f aca="false">IF(COUNT(F924:U924)&lt;16,"",SUM(F924:U924))</f>
        <v/>
      </c>
      <c r="AB924" s="0" t="str">
        <f aca="false">IF(W924="","",IF(W924&gt;=12,"MUY ALTO",IF(W924&gt;=9,"ALTO",IF(W924&gt;3,"MEDIO","BAJO"))))</f>
        <v/>
      </c>
      <c r="AC924" s="0" t="str">
        <f aca="false">IF(X924="","",IF(X924&gt;=12,"MUY ALTO",IF(X924&gt;=8,"ALTO",IF(X924&gt;2,"MEDIO","BAJO"))))</f>
        <v/>
      </c>
      <c r="AD924" s="0" t="str">
        <f aca="false">IF(Y924="","",IF(Y924&gt;=11,"MUY ALTO",IF(Y924&gt;=8,"ALTO",IF(Y924&gt;2,"MEDIO","BAJO"))))</f>
        <v/>
      </c>
      <c r="AE924" s="0" t="str">
        <f aca="false">IF(Z924="","",IF(Z924&gt;=8,"MUY ALTO",IF(Z924&gt;=4,"ALTO",IF(Z924&gt;0,"MEDIO","BAJO"))))</f>
        <v/>
      </c>
      <c r="AF924" s="0" t="str">
        <f aca="false">IF(AA924="","",IF(AA924&gt;=41,"MUY ALTO",IF(AA924&gt;=30,"ALTO",IF(AA924&gt;8,"MEDIO","BAJO"))))</f>
        <v/>
      </c>
      <c r="AG924" s="0" t="str">
        <f aca="false">IF(COUNT(F924:U924)&lt;16,"",IF(V924="SÍ","1. ATENCIÓN INMEDIATA",IF(COUNTIF(AB924:AE924,"MUY ALTO")&gt;0,"2. PRIORITARIO",IF(COUNTIF(AB924:AE924,"ALTO")&gt;0,"3. SEGUIMIENTO","4. SIN ALERTA"))))</f>
        <v/>
      </c>
    </row>
    <row r="925" customFormat="false" ht="15" hidden="false" customHeight="false" outlineLevel="0" collapsed="false">
      <c r="W925" s="0" t="str">
        <f aca="false">IF(COUNT(F925:U925)&lt;16,"",F925+J925+K925+S925)</f>
        <v/>
      </c>
      <c r="X925" s="0" t="str">
        <f aca="false">IF(COUNT(F925:U925)&lt;16,"",L925+P925+R925+T925)</f>
        <v/>
      </c>
      <c r="Y925" s="0" t="str">
        <f aca="false">IF(COUNT(F925:U925)&lt;16,"",G925+I925+M925+O925)</f>
        <v/>
      </c>
      <c r="Z925" s="0" t="str">
        <f aca="false">IF(COUNT(F925:U925)&lt;16,"",H925+N925+Q925+U925)</f>
        <v/>
      </c>
      <c r="AA925" s="0" t="str">
        <f aca="false">IF(COUNT(F925:U925)&lt;16,"",SUM(F925:U925))</f>
        <v/>
      </c>
      <c r="AB925" s="0" t="str">
        <f aca="false">IF(W925="","",IF(W925&gt;=12,"MUY ALTO",IF(W925&gt;=9,"ALTO",IF(W925&gt;3,"MEDIO","BAJO"))))</f>
        <v/>
      </c>
      <c r="AC925" s="0" t="str">
        <f aca="false">IF(X925="","",IF(X925&gt;=12,"MUY ALTO",IF(X925&gt;=8,"ALTO",IF(X925&gt;2,"MEDIO","BAJO"))))</f>
        <v/>
      </c>
      <c r="AD925" s="0" t="str">
        <f aca="false">IF(Y925="","",IF(Y925&gt;=11,"MUY ALTO",IF(Y925&gt;=8,"ALTO",IF(Y925&gt;2,"MEDIO","BAJO"))))</f>
        <v/>
      </c>
      <c r="AE925" s="0" t="str">
        <f aca="false">IF(Z925="","",IF(Z925&gt;=8,"MUY ALTO",IF(Z925&gt;=4,"ALTO",IF(Z925&gt;0,"MEDIO","BAJO"))))</f>
        <v/>
      </c>
      <c r="AF925" s="0" t="str">
        <f aca="false">IF(AA925="","",IF(AA925&gt;=41,"MUY ALTO",IF(AA925&gt;=30,"ALTO",IF(AA925&gt;8,"MEDIO","BAJO"))))</f>
        <v/>
      </c>
      <c r="AG925" s="0" t="str">
        <f aca="false">IF(COUNT(F925:U925)&lt;16,"",IF(V925="SÍ","1. ATENCIÓN INMEDIATA",IF(COUNTIF(AB925:AE925,"MUY ALTO")&gt;0,"2. PRIORITARIO",IF(COUNTIF(AB925:AE925,"ALTO")&gt;0,"3. SEGUIMIENTO","4. SIN ALERTA"))))</f>
        <v/>
      </c>
    </row>
    <row r="926" customFormat="false" ht="15" hidden="false" customHeight="false" outlineLevel="0" collapsed="false">
      <c r="W926" s="0" t="str">
        <f aca="false">IF(COUNT(F926:U926)&lt;16,"",F926+J926+K926+S926)</f>
        <v/>
      </c>
      <c r="X926" s="0" t="str">
        <f aca="false">IF(COUNT(F926:U926)&lt;16,"",L926+P926+R926+T926)</f>
        <v/>
      </c>
      <c r="Y926" s="0" t="str">
        <f aca="false">IF(COUNT(F926:U926)&lt;16,"",G926+I926+M926+O926)</f>
        <v/>
      </c>
      <c r="Z926" s="0" t="str">
        <f aca="false">IF(COUNT(F926:U926)&lt;16,"",H926+N926+Q926+U926)</f>
        <v/>
      </c>
      <c r="AA926" s="0" t="str">
        <f aca="false">IF(COUNT(F926:U926)&lt;16,"",SUM(F926:U926))</f>
        <v/>
      </c>
      <c r="AB926" s="0" t="str">
        <f aca="false">IF(W926="","",IF(W926&gt;=12,"MUY ALTO",IF(W926&gt;=9,"ALTO",IF(W926&gt;3,"MEDIO","BAJO"))))</f>
        <v/>
      </c>
      <c r="AC926" s="0" t="str">
        <f aca="false">IF(X926="","",IF(X926&gt;=12,"MUY ALTO",IF(X926&gt;=8,"ALTO",IF(X926&gt;2,"MEDIO","BAJO"))))</f>
        <v/>
      </c>
      <c r="AD926" s="0" t="str">
        <f aca="false">IF(Y926="","",IF(Y926&gt;=11,"MUY ALTO",IF(Y926&gt;=8,"ALTO",IF(Y926&gt;2,"MEDIO","BAJO"))))</f>
        <v/>
      </c>
      <c r="AE926" s="0" t="str">
        <f aca="false">IF(Z926="","",IF(Z926&gt;=8,"MUY ALTO",IF(Z926&gt;=4,"ALTO",IF(Z926&gt;0,"MEDIO","BAJO"))))</f>
        <v/>
      </c>
      <c r="AF926" s="0" t="str">
        <f aca="false">IF(AA926="","",IF(AA926&gt;=41,"MUY ALTO",IF(AA926&gt;=30,"ALTO",IF(AA926&gt;8,"MEDIO","BAJO"))))</f>
        <v/>
      </c>
      <c r="AG926" s="0" t="str">
        <f aca="false">IF(COUNT(F926:U926)&lt;16,"",IF(V926="SÍ","1. ATENCIÓN INMEDIATA",IF(COUNTIF(AB926:AE926,"MUY ALTO")&gt;0,"2. PRIORITARIO",IF(COUNTIF(AB926:AE926,"ALTO")&gt;0,"3. SEGUIMIENTO","4. SIN ALERTA"))))</f>
        <v/>
      </c>
    </row>
    <row r="927" customFormat="false" ht="15" hidden="false" customHeight="false" outlineLevel="0" collapsed="false">
      <c r="W927" s="0" t="str">
        <f aca="false">IF(COUNT(F927:U927)&lt;16,"",F927+J927+K927+S927)</f>
        <v/>
      </c>
      <c r="X927" s="0" t="str">
        <f aca="false">IF(COUNT(F927:U927)&lt;16,"",L927+P927+R927+T927)</f>
        <v/>
      </c>
      <c r="Y927" s="0" t="str">
        <f aca="false">IF(COUNT(F927:U927)&lt;16,"",G927+I927+M927+O927)</f>
        <v/>
      </c>
      <c r="Z927" s="0" t="str">
        <f aca="false">IF(COUNT(F927:U927)&lt;16,"",H927+N927+Q927+U927)</f>
        <v/>
      </c>
      <c r="AA927" s="0" t="str">
        <f aca="false">IF(COUNT(F927:U927)&lt;16,"",SUM(F927:U927))</f>
        <v/>
      </c>
      <c r="AB927" s="0" t="str">
        <f aca="false">IF(W927="","",IF(W927&gt;=12,"MUY ALTO",IF(W927&gt;=9,"ALTO",IF(W927&gt;3,"MEDIO","BAJO"))))</f>
        <v/>
      </c>
      <c r="AC927" s="0" t="str">
        <f aca="false">IF(X927="","",IF(X927&gt;=12,"MUY ALTO",IF(X927&gt;=8,"ALTO",IF(X927&gt;2,"MEDIO","BAJO"))))</f>
        <v/>
      </c>
      <c r="AD927" s="0" t="str">
        <f aca="false">IF(Y927="","",IF(Y927&gt;=11,"MUY ALTO",IF(Y927&gt;=8,"ALTO",IF(Y927&gt;2,"MEDIO","BAJO"))))</f>
        <v/>
      </c>
      <c r="AE927" s="0" t="str">
        <f aca="false">IF(Z927="","",IF(Z927&gt;=8,"MUY ALTO",IF(Z927&gt;=4,"ALTO",IF(Z927&gt;0,"MEDIO","BAJO"))))</f>
        <v/>
      </c>
      <c r="AF927" s="0" t="str">
        <f aca="false">IF(AA927="","",IF(AA927&gt;=41,"MUY ALTO",IF(AA927&gt;=30,"ALTO",IF(AA927&gt;8,"MEDIO","BAJO"))))</f>
        <v/>
      </c>
      <c r="AG927" s="0" t="str">
        <f aca="false">IF(COUNT(F927:U927)&lt;16,"",IF(V927="SÍ","1. ATENCIÓN INMEDIATA",IF(COUNTIF(AB927:AE927,"MUY ALTO")&gt;0,"2. PRIORITARIO",IF(COUNTIF(AB927:AE927,"ALTO")&gt;0,"3. SEGUIMIENTO","4. SIN ALERTA"))))</f>
        <v/>
      </c>
    </row>
    <row r="928" customFormat="false" ht="15" hidden="false" customHeight="false" outlineLevel="0" collapsed="false">
      <c r="W928" s="0" t="str">
        <f aca="false">IF(COUNT(F928:U928)&lt;16,"",F928+J928+K928+S928)</f>
        <v/>
      </c>
      <c r="X928" s="0" t="str">
        <f aca="false">IF(COUNT(F928:U928)&lt;16,"",L928+P928+R928+T928)</f>
        <v/>
      </c>
      <c r="Y928" s="0" t="str">
        <f aca="false">IF(COUNT(F928:U928)&lt;16,"",G928+I928+M928+O928)</f>
        <v/>
      </c>
      <c r="Z928" s="0" t="str">
        <f aca="false">IF(COUNT(F928:U928)&lt;16,"",H928+N928+Q928+U928)</f>
        <v/>
      </c>
      <c r="AA928" s="0" t="str">
        <f aca="false">IF(COUNT(F928:U928)&lt;16,"",SUM(F928:U928))</f>
        <v/>
      </c>
      <c r="AB928" s="0" t="str">
        <f aca="false">IF(W928="","",IF(W928&gt;=12,"MUY ALTO",IF(W928&gt;=9,"ALTO",IF(W928&gt;3,"MEDIO","BAJO"))))</f>
        <v/>
      </c>
      <c r="AC928" s="0" t="str">
        <f aca="false">IF(X928="","",IF(X928&gt;=12,"MUY ALTO",IF(X928&gt;=8,"ALTO",IF(X928&gt;2,"MEDIO","BAJO"))))</f>
        <v/>
      </c>
      <c r="AD928" s="0" t="str">
        <f aca="false">IF(Y928="","",IF(Y928&gt;=11,"MUY ALTO",IF(Y928&gt;=8,"ALTO",IF(Y928&gt;2,"MEDIO","BAJO"))))</f>
        <v/>
      </c>
      <c r="AE928" s="0" t="str">
        <f aca="false">IF(Z928="","",IF(Z928&gt;=8,"MUY ALTO",IF(Z928&gt;=4,"ALTO",IF(Z928&gt;0,"MEDIO","BAJO"))))</f>
        <v/>
      </c>
      <c r="AF928" s="0" t="str">
        <f aca="false">IF(AA928="","",IF(AA928&gt;=41,"MUY ALTO",IF(AA928&gt;=30,"ALTO",IF(AA928&gt;8,"MEDIO","BAJO"))))</f>
        <v/>
      </c>
      <c r="AG928" s="0" t="str">
        <f aca="false">IF(COUNT(F928:U928)&lt;16,"",IF(V928="SÍ","1. ATENCIÓN INMEDIATA",IF(COUNTIF(AB928:AE928,"MUY ALTO")&gt;0,"2. PRIORITARIO",IF(COUNTIF(AB928:AE928,"ALTO")&gt;0,"3. SEGUIMIENTO","4. SIN ALERTA"))))</f>
        <v/>
      </c>
    </row>
    <row r="929" customFormat="false" ht="15" hidden="false" customHeight="false" outlineLevel="0" collapsed="false">
      <c r="W929" s="0" t="str">
        <f aca="false">IF(COUNT(F929:U929)&lt;16,"",F929+J929+K929+S929)</f>
        <v/>
      </c>
      <c r="X929" s="0" t="str">
        <f aca="false">IF(COUNT(F929:U929)&lt;16,"",L929+P929+R929+T929)</f>
        <v/>
      </c>
      <c r="Y929" s="0" t="str">
        <f aca="false">IF(COUNT(F929:U929)&lt;16,"",G929+I929+M929+O929)</f>
        <v/>
      </c>
      <c r="Z929" s="0" t="str">
        <f aca="false">IF(COUNT(F929:U929)&lt;16,"",H929+N929+Q929+U929)</f>
        <v/>
      </c>
      <c r="AA929" s="0" t="str">
        <f aca="false">IF(COUNT(F929:U929)&lt;16,"",SUM(F929:U929))</f>
        <v/>
      </c>
      <c r="AB929" s="0" t="str">
        <f aca="false">IF(W929="","",IF(W929&gt;=12,"MUY ALTO",IF(W929&gt;=9,"ALTO",IF(W929&gt;3,"MEDIO","BAJO"))))</f>
        <v/>
      </c>
      <c r="AC929" s="0" t="str">
        <f aca="false">IF(X929="","",IF(X929&gt;=12,"MUY ALTO",IF(X929&gt;=8,"ALTO",IF(X929&gt;2,"MEDIO","BAJO"))))</f>
        <v/>
      </c>
      <c r="AD929" s="0" t="str">
        <f aca="false">IF(Y929="","",IF(Y929&gt;=11,"MUY ALTO",IF(Y929&gt;=8,"ALTO",IF(Y929&gt;2,"MEDIO","BAJO"))))</f>
        <v/>
      </c>
      <c r="AE929" s="0" t="str">
        <f aca="false">IF(Z929="","",IF(Z929&gt;=8,"MUY ALTO",IF(Z929&gt;=4,"ALTO",IF(Z929&gt;0,"MEDIO","BAJO"))))</f>
        <v/>
      </c>
      <c r="AF929" s="0" t="str">
        <f aca="false">IF(AA929="","",IF(AA929&gt;=41,"MUY ALTO",IF(AA929&gt;=30,"ALTO",IF(AA929&gt;8,"MEDIO","BAJO"))))</f>
        <v/>
      </c>
      <c r="AG929" s="0" t="str">
        <f aca="false">IF(COUNT(F929:U929)&lt;16,"",IF(V929="SÍ","1. ATENCIÓN INMEDIATA",IF(COUNTIF(AB929:AE929,"MUY ALTO")&gt;0,"2. PRIORITARIO",IF(COUNTIF(AB929:AE929,"ALTO")&gt;0,"3. SEGUIMIENTO","4. SIN ALERTA"))))</f>
        <v/>
      </c>
    </row>
    <row r="930" customFormat="false" ht="15" hidden="false" customHeight="false" outlineLevel="0" collapsed="false">
      <c r="W930" s="0" t="str">
        <f aca="false">IF(COUNT(F930:U930)&lt;16,"",F930+J930+K930+S930)</f>
        <v/>
      </c>
      <c r="X930" s="0" t="str">
        <f aca="false">IF(COUNT(F930:U930)&lt;16,"",L930+P930+R930+T930)</f>
        <v/>
      </c>
      <c r="Y930" s="0" t="str">
        <f aca="false">IF(COUNT(F930:U930)&lt;16,"",G930+I930+M930+O930)</f>
        <v/>
      </c>
      <c r="Z930" s="0" t="str">
        <f aca="false">IF(COUNT(F930:U930)&lt;16,"",H930+N930+Q930+U930)</f>
        <v/>
      </c>
      <c r="AA930" s="0" t="str">
        <f aca="false">IF(COUNT(F930:U930)&lt;16,"",SUM(F930:U930))</f>
        <v/>
      </c>
      <c r="AB930" s="0" t="str">
        <f aca="false">IF(W930="","",IF(W930&gt;=12,"MUY ALTO",IF(W930&gt;=9,"ALTO",IF(W930&gt;3,"MEDIO","BAJO"))))</f>
        <v/>
      </c>
      <c r="AC930" s="0" t="str">
        <f aca="false">IF(X930="","",IF(X930&gt;=12,"MUY ALTO",IF(X930&gt;=8,"ALTO",IF(X930&gt;2,"MEDIO","BAJO"))))</f>
        <v/>
      </c>
      <c r="AD930" s="0" t="str">
        <f aca="false">IF(Y930="","",IF(Y930&gt;=11,"MUY ALTO",IF(Y930&gt;=8,"ALTO",IF(Y930&gt;2,"MEDIO","BAJO"))))</f>
        <v/>
      </c>
      <c r="AE930" s="0" t="str">
        <f aca="false">IF(Z930="","",IF(Z930&gt;=8,"MUY ALTO",IF(Z930&gt;=4,"ALTO",IF(Z930&gt;0,"MEDIO","BAJO"))))</f>
        <v/>
      </c>
      <c r="AF930" s="0" t="str">
        <f aca="false">IF(AA930="","",IF(AA930&gt;=41,"MUY ALTO",IF(AA930&gt;=30,"ALTO",IF(AA930&gt;8,"MEDIO","BAJO"))))</f>
        <v/>
      </c>
      <c r="AG930" s="0" t="str">
        <f aca="false">IF(COUNT(F930:U930)&lt;16,"",IF(V930="SÍ","1. ATENCIÓN INMEDIATA",IF(COUNTIF(AB930:AE930,"MUY ALTO")&gt;0,"2. PRIORITARIO",IF(COUNTIF(AB930:AE930,"ALTO")&gt;0,"3. SEGUIMIENTO","4. SIN ALERTA"))))</f>
        <v/>
      </c>
    </row>
    <row r="931" customFormat="false" ht="15" hidden="false" customHeight="false" outlineLevel="0" collapsed="false">
      <c r="W931" s="0" t="str">
        <f aca="false">IF(COUNT(F931:U931)&lt;16,"",F931+J931+K931+S931)</f>
        <v/>
      </c>
      <c r="X931" s="0" t="str">
        <f aca="false">IF(COUNT(F931:U931)&lt;16,"",L931+P931+R931+T931)</f>
        <v/>
      </c>
      <c r="Y931" s="0" t="str">
        <f aca="false">IF(COUNT(F931:U931)&lt;16,"",G931+I931+M931+O931)</f>
        <v/>
      </c>
      <c r="Z931" s="0" t="str">
        <f aca="false">IF(COUNT(F931:U931)&lt;16,"",H931+N931+Q931+U931)</f>
        <v/>
      </c>
      <c r="AA931" s="0" t="str">
        <f aca="false">IF(COUNT(F931:U931)&lt;16,"",SUM(F931:U931))</f>
        <v/>
      </c>
      <c r="AB931" s="0" t="str">
        <f aca="false">IF(W931="","",IF(W931&gt;=12,"MUY ALTO",IF(W931&gt;=9,"ALTO",IF(W931&gt;3,"MEDIO","BAJO"))))</f>
        <v/>
      </c>
      <c r="AC931" s="0" t="str">
        <f aca="false">IF(X931="","",IF(X931&gt;=12,"MUY ALTO",IF(X931&gt;=8,"ALTO",IF(X931&gt;2,"MEDIO","BAJO"))))</f>
        <v/>
      </c>
      <c r="AD931" s="0" t="str">
        <f aca="false">IF(Y931="","",IF(Y931&gt;=11,"MUY ALTO",IF(Y931&gt;=8,"ALTO",IF(Y931&gt;2,"MEDIO","BAJO"))))</f>
        <v/>
      </c>
      <c r="AE931" s="0" t="str">
        <f aca="false">IF(Z931="","",IF(Z931&gt;=8,"MUY ALTO",IF(Z931&gt;=4,"ALTO",IF(Z931&gt;0,"MEDIO","BAJO"))))</f>
        <v/>
      </c>
      <c r="AF931" s="0" t="str">
        <f aca="false">IF(AA931="","",IF(AA931&gt;=41,"MUY ALTO",IF(AA931&gt;=30,"ALTO",IF(AA931&gt;8,"MEDIO","BAJO"))))</f>
        <v/>
      </c>
      <c r="AG931" s="0" t="str">
        <f aca="false">IF(COUNT(F931:U931)&lt;16,"",IF(V931="SÍ","1. ATENCIÓN INMEDIATA",IF(COUNTIF(AB931:AE931,"MUY ALTO")&gt;0,"2. PRIORITARIO",IF(COUNTIF(AB931:AE931,"ALTO")&gt;0,"3. SEGUIMIENTO","4. SIN ALERTA"))))</f>
        <v/>
      </c>
    </row>
    <row r="932" customFormat="false" ht="15" hidden="false" customHeight="false" outlineLevel="0" collapsed="false">
      <c r="W932" s="0" t="str">
        <f aca="false">IF(COUNT(F932:U932)&lt;16,"",F932+J932+K932+S932)</f>
        <v/>
      </c>
      <c r="X932" s="0" t="str">
        <f aca="false">IF(COUNT(F932:U932)&lt;16,"",L932+P932+R932+T932)</f>
        <v/>
      </c>
      <c r="Y932" s="0" t="str">
        <f aca="false">IF(COUNT(F932:U932)&lt;16,"",G932+I932+M932+O932)</f>
        <v/>
      </c>
      <c r="Z932" s="0" t="str">
        <f aca="false">IF(COUNT(F932:U932)&lt;16,"",H932+N932+Q932+U932)</f>
        <v/>
      </c>
      <c r="AA932" s="0" t="str">
        <f aca="false">IF(COUNT(F932:U932)&lt;16,"",SUM(F932:U932))</f>
        <v/>
      </c>
      <c r="AB932" s="0" t="str">
        <f aca="false">IF(W932="","",IF(W932&gt;=12,"MUY ALTO",IF(W932&gt;=9,"ALTO",IF(W932&gt;3,"MEDIO","BAJO"))))</f>
        <v/>
      </c>
      <c r="AC932" s="0" t="str">
        <f aca="false">IF(X932="","",IF(X932&gt;=12,"MUY ALTO",IF(X932&gt;=8,"ALTO",IF(X932&gt;2,"MEDIO","BAJO"))))</f>
        <v/>
      </c>
      <c r="AD932" s="0" t="str">
        <f aca="false">IF(Y932="","",IF(Y932&gt;=11,"MUY ALTO",IF(Y932&gt;=8,"ALTO",IF(Y932&gt;2,"MEDIO","BAJO"))))</f>
        <v/>
      </c>
      <c r="AE932" s="0" t="str">
        <f aca="false">IF(Z932="","",IF(Z932&gt;=8,"MUY ALTO",IF(Z932&gt;=4,"ALTO",IF(Z932&gt;0,"MEDIO","BAJO"))))</f>
        <v/>
      </c>
      <c r="AF932" s="0" t="str">
        <f aca="false">IF(AA932="","",IF(AA932&gt;=41,"MUY ALTO",IF(AA932&gt;=30,"ALTO",IF(AA932&gt;8,"MEDIO","BAJO"))))</f>
        <v/>
      </c>
      <c r="AG932" s="0" t="str">
        <f aca="false">IF(COUNT(F932:U932)&lt;16,"",IF(V932="SÍ","1. ATENCIÓN INMEDIATA",IF(COUNTIF(AB932:AE932,"MUY ALTO")&gt;0,"2. PRIORITARIO",IF(COUNTIF(AB932:AE932,"ALTO")&gt;0,"3. SEGUIMIENTO","4. SIN ALERTA"))))</f>
        <v/>
      </c>
    </row>
    <row r="933" customFormat="false" ht="15" hidden="false" customHeight="false" outlineLevel="0" collapsed="false">
      <c r="W933" s="0" t="str">
        <f aca="false">IF(COUNT(F933:U933)&lt;16,"",F933+J933+K933+S933)</f>
        <v/>
      </c>
      <c r="X933" s="0" t="str">
        <f aca="false">IF(COUNT(F933:U933)&lt;16,"",L933+P933+R933+T933)</f>
        <v/>
      </c>
      <c r="Y933" s="0" t="str">
        <f aca="false">IF(COUNT(F933:U933)&lt;16,"",G933+I933+M933+O933)</f>
        <v/>
      </c>
      <c r="Z933" s="0" t="str">
        <f aca="false">IF(COUNT(F933:U933)&lt;16,"",H933+N933+Q933+U933)</f>
        <v/>
      </c>
      <c r="AA933" s="0" t="str">
        <f aca="false">IF(COUNT(F933:U933)&lt;16,"",SUM(F933:U933))</f>
        <v/>
      </c>
      <c r="AB933" s="0" t="str">
        <f aca="false">IF(W933="","",IF(W933&gt;=12,"MUY ALTO",IF(W933&gt;=9,"ALTO",IF(W933&gt;3,"MEDIO","BAJO"))))</f>
        <v/>
      </c>
      <c r="AC933" s="0" t="str">
        <f aca="false">IF(X933="","",IF(X933&gt;=12,"MUY ALTO",IF(X933&gt;=8,"ALTO",IF(X933&gt;2,"MEDIO","BAJO"))))</f>
        <v/>
      </c>
      <c r="AD933" s="0" t="str">
        <f aca="false">IF(Y933="","",IF(Y933&gt;=11,"MUY ALTO",IF(Y933&gt;=8,"ALTO",IF(Y933&gt;2,"MEDIO","BAJO"))))</f>
        <v/>
      </c>
      <c r="AE933" s="0" t="str">
        <f aca="false">IF(Z933="","",IF(Z933&gt;=8,"MUY ALTO",IF(Z933&gt;=4,"ALTO",IF(Z933&gt;0,"MEDIO","BAJO"))))</f>
        <v/>
      </c>
      <c r="AF933" s="0" t="str">
        <f aca="false">IF(AA933="","",IF(AA933&gt;=41,"MUY ALTO",IF(AA933&gt;=30,"ALTO",IF(AA933&gt;8,"MEDIO","BAJO"))))</f>
        <v/>
      </c>
      <c r="AG933" s="0" t="str">
        <f aca="false">IF(COUNT(F933:U933)&lt;16,"",IF(V933="SÍ","1. ATENCIÓN INMEDIATA",IF(COUNTIF(AB933:AE933,"MUY ALTO")&gt;0,"2. PRIORITARIO",IF(COUNTIF(AB933:AE933,"ALTO")&gt;0,"3. SEGUIMIENTO","4. SIN ALERTA"))))</f>
        <v/>
      </c>
    </row>
    <row r="934" customFormat="false" ht="15" hidden="false" customHeight="false" outlineLevel="0" collapsed="false">
      <c r="W934" s="0" t="str">
        <f aca="false">IF(COUNT(F934:U934)&lt;16,"",F934+J934+K934+S934)</f>
        <v/>
      </c>
      <c r="X934" s="0" t="str">
        <f aca="false">IF(COUNT(F934:U934)&lt;16,"",L934+P934+R934+T934)</f>
        <v/>
      </c>
      <c r="Y934" s="0" t="str">
        <f aca="false">IF(COUNT(F934:U934)&lt;16,"",G934+I934+M934+O934)</f>
        <v/>
      </c>
      <c r="Z934" s="0" t="str">
        <f aca="false">IF(COUNT(F934:U934)&lt;16,"",H934+N934+Q934+U934)</f>
        <v/>
      </c>
      <c r="AA934" s="0" t="str">
        <f aca="false">IF(COUNT(F934:U934)&lt;16,"",SUM(F934:U934))</f>
        <v/>
      </c>
      <c r="AB934" s="0" t="str">
        <f aca="false">IF(W934="","",IF(W934&gt;=12,"MUY ALTO",IF(W934&gt;=9,"ALTO",IF(W934&gt;3,"MEDIO","BAJO"))))</f>
        <v/>
      </c>
      <c r="AC934" s="0" t="str">
        <f aca="false">IF(X934="","",IF(X934&gt;=12,"MUY ALTO",IF(X934&gt;=8,"ALTO",IF(X934&gt;2,"MEDIO","BAJO"))))</f>
        <v/>
      </c>
      <c r="AD934" s="0" t="str">
        <f aca="false">IF(Y934="","",IF(Y934&gt;=11,"MUY ALTO",IF(Y934&gt;=8,"ALTO",IF(Y934&gt;2,"MEDIO","BAJO"))))</f>
        <v/>
      </c>
      <c r="AE934" s="0" t="str">
        <f aca="false">IF(Z934="","",IF(Z934&gt;=8,"MUY ALTO",IF(Z934&gt;=4,"ALTO",IF(Z934&gt;0,"MEDIO","BAJO"))))</f>
        <v/>
      </c>
      <c r="AF934" s="0" t="str">
        <f aca="false">IF(AA934="","",IF(AA934&gt;=41,"MUY ALTO",IF(AA934&gt;=30,"ALTO",IF(AA934&gt;8,"MEDIO","BAJO"))))</f>
        <v/>
      </c>
      <c r="AG934" s="0" t="str">
        <f aca="false">IF(COUNT(F934:U934)&lt;16,"",IF(V934="SÍ","1. ATENCIÓN INMEDIATA",IF(COUNTIF(AB934:AE934,"MUY ALTO")&gt;0,"2. PRIORITARIO",IF(COUNTIF(AB934:AE934,"ALTO")&gt;0,"3. SEGUIMIENTO","4. SIN ALERTA"))))</f>
        <v/>
      </c>
    </row>
    <row r="935" customFormat="false" ht="15" hidden="false" customHeight="false" outlineLevel="0" collapsed="false">
      <c r="W935" s="0" t="str">
        <f aca="false">IF(COUNT(F935:U935)&lt;16,"",F935+J935+K935+S935)</f>
        <v/>
      </c>
      <c r="X935" s="0" t="str">
        <f aca="false">IF(COUNT(F935:U935)&lt;16,"",L935+P935+R935+T935)</f>
        <v/>
      </c>
      <c r="Y935" s="0" t="str">
        <f aca="false">IF(COUNT(F935:U935)&lt;16,"",G935+I935+M935+O935)</f>
        <v/>
      </c>
      <c r="Z935" s="0" t="str">
        <f aca="false">IF(COUNT(F935:U935)&lt;16,"",H935+N935+Q935+U935)</f>
        <v/>
      </c>
      <c r="AA935" s="0" t="str">
        <f aca="false">IF(COUNT(F935:U935)&lt;16,"",SUM(F935:U935))</f>
        <v/>
      </c>
      <c r="AB935" s="0" t="str">
        <f aca="false">IF(W935="","",IF(W935&gt;=12,"MUY ALTO",IF(W935&gt;=9,"ALTO",IF(W935&gt;3,"MEDIO","BAJO"))))</f>
        <v/>
      </c>
      <c r="AC935" s="0" t="str">
        <f aca="false">IF(X935="","",IF(X935&gt;=12,"MUY ALTO",IF(X935&gt;=8,"ALTO",IF(X935&gt;2,"MEDIO","BAJO"))))</f>
        <v/>
      </c>
      <c r="AD935" s="0" t="str">
        <f aca="false">IF(Y935="","",IF(Y935&gt;=11,"MUY ALTO",IF(Y935&gt;=8,"ALTO",IF(Y935&gt;2,"MEDIO","BAJO"))))</f>
        <v/>
      </c>
      <c r="AE935" s="0" t="str">
        <f aca="false">IF(Z935="","",IF(Z935&gt;=8,"MUY ALTO",IF(Z935&gt;=4,"ALTO",IF(Z935&gt;0,"MEDIO","BAJO"))))</f>
        <v/>
      </c>
      <c r="AF935" s="0" t="str">
        <f aca="false">IF(AA935="","",IF(AA935&gt;=41,"MUY ALTO",IF(AA935&gt;=30,"ALTO",IF(AA935&gt;8,"MEDIO","BAJO"))))</f>
        <v/>
      </c>
      <c r="AG935" s="0" t="str">
        <f aca="false">IF(COUNT(F935:U935)&lt;16,"",IF(V935="SÍ","1. ATENCIÓN INMEDIATA",IF(COUNTIF(AB935:AE935,"MUY ALTO")&gt;0,"2. PRIORITARIO",IF(COUNTIF(AB935:AE935,"ALTO")&gt;0,"3. SEGUIMIENTO","4. SIN ALERTA"))))</f>
        <v/>
      </c>
    </row>
    <row r="936" customFormat="false" ht="15" hidden="false" customHeight="false" outlineLevel="0" collapsed="false">
      <c r="W936" s="0" t="str">
        <f aca="false">IF(COUNT(F936:U936)&lt;16,"",F936+J936+K936+S936)</f>
        <v/>
      </c>
      <c r="X936" s="0" t="str">
        <f aca="false">IF(COUNT(F936:U936)&lt;16,"",L936+P936+R936+T936)</f>
        <v/>
      </c>
      <c r="Y936" s="0" t="str">
        <f aca="false">IF(COUNT(F936:U936)&lt;16,"",G936+I936+M936+O936)</f>
        <v/>
      </c>
      <c r="Z936" s="0" t="str">
        <f aca="false">IF(COUNT(F936:U936)&lt;16,"",H936+N936+Q936+U936)</f>
        <v/>
      </c>
      <c r="AA936" s="0" t="str">
        <f aca="false">IF(COUNT(F936:U936)&lt;16,"",SUM(F936:U936))</f>
        <v/>
      </c>
      <c r="AB936" s="0" t="str">
        <f aca="false">IF(W936="","",IF(W936&gt;=12,"MUY ALTO",IF(W936&gt;=9,"ALTO",IF(W936&gt;3,"MEDIO","BAJO"))))</f>
        <v/>
      </c>
      <c r="AC936" s="0" t="str">
        <f aca="false">IF(X936="","",IF(X936&gt;=12,"MUY ALTO",IF(X936&gt;=8,"ALTO",IF(X936&gt;2,"MEDIO","BAJO"))))</f>
        <v/>
      </c>
      <c r="AD936" s="0" t="str">
        <f aca="false">IF(Y936="","",IF(Y936&gt;=11,"MUY ALTO",IF(Y936&gt;=8,"ALTO",IF(Y936&gt;2,"MEDIO","BAJO"))))</f>
        <v/>
      </c>
      <c r="AE936" s="0" t="str">
        <f aca="false">IF(Z936="","",IF(Z936&gt;=8,"MUY ALTO",IF(Z936&gt;=4,"ALTO",IF(Z936&gt;0,"MEDIO","BAJO"))))</f>
        <v/>
      </c>
      <c r="AF936" s="0" t="str">
        <f aca="false">IF(AA936="","",IF(AA936&gt;=41,"MUY ALTO",IF(AA936&gt;=30,"ALTO",IF(AA936&gt;8,"MEDIO","BAJO"))))</f>
        <v/>
      </c>
      <c r="AG936" s="0" t="str">
        <f aca="false">IF(COUNT(F936:U936)&lt;16,"",IF(V936="SÍ","1. ATENCIÓN INMEDIATA",IF(COUNTIF(AB936:AE936,"MUY ALTO")&gt;0,"2. PRIORITARIO",IF(COUNTIF(AB936:AE936,"ALTO")&gt;0,"3. SEGUIMIENTO","4. SIN ALERTA"))))</f>
        <v/>
      </c>
    </row>
    <row r="937" customFormat="false" ht="15" hidden="false" customHeight="false" outlineLevel="0" collapsed="false">
      <c r="W937" s="0" t="str">
        <f aca="false">IF(COUNT(F937:U937)&lt;16,"",F937+J937+K937+S937)</f>
        <v/>
      </c>
      <c r="X937" s="0" t="str">
        <f aca="false">IF(COUNT(F937:U937)&lt;16,"",L937+P937+R937+T937)</f>
        <v/>
      </c>
      <c r="Y937" s="0" t="str">
        <f aca="false">IF(COUNT(F937:U937)&lt;16,"",G937+I937+M937+O937)</f>
        <v/>
      </c>
      <c r="Z937" s="0" t="str">
        <f aca="false">IF(COUNT(F937:U937)&lt;16,"",H937+N937+Q937+U937)</f>
        <v/>
      </c>
      <c r="AA937" s="0" t="str">
        <f aca="false">IF(COUNT(F937:U937)&lt;16,"",SUM(F937:U937))</f>
        <v/>
      </c>
      <c r="AB937" s="0" t="str">
        <f aca="false">IF(W937="","",IF(W937&gt;=12,"MUY ALTO",IF(W937&gt;=9,"ALTO",IF(W937&gt;3,"MEDIO","BAJO"))))</f>
        <v/>
      </c>
      <c r="AC937" s="0" t="str">
        <f aca="false">IF(X937="","",IF(X937&gt;=12,"MUY ALTO",IF(X937&gt;=8,"ALTO",IF(X937&gt;2,"MEDIO","BAJO"))))</f>
        <v/>
      </c>
      <c r="AD937" s="0" t="str">
        <f aca="false">IF(Y937="","",IF(Y937&gt;=11,"MUY ALTO",IF(Y937&gt;=8,"ALTO",IF(Y937&gt;2,"MEDIO","BAJO"))))</f>
        <v/>
      </c>
      <c r="AE937" s="0" t="str">
        <f aca="false">IF(Z937="","",IF(Z937&gt;=8,"MUY ALTO",IF(Z937&gt;=4,"ALTO",IF(Z937&gt;0,"MEDIO","BAJO"))))</f>
        <v/>
      </c>
      <c r="AF937" s="0" t="str">
        <f aca="false">IF(AA937="","",IF(AA937&gt;=41,"MUY ALTO",IF(AA937&gt;=30,"ALTO",IF(AA937&gt;8,"MEDIO","BAJO"))))</f>
        <v/>
      </c>
      <c r="AG937" s="0" t="str">
        <f aca="false">IF(COUNT(F937:U937)&lt;16,"",IF(V937="SÍ","1. ATENCIÓN INMEDIATA",IF(COUNTIF(AB937:AE937,"MUY ALTO")&gt;0,"2. PRIORITARIO",IF(COUNTIF(AB937:AE937,"ALTO")&gt;0,"3. SEGUIMIENTO","4. SIN ALERTA"))))</f>
        <v/>
      </c>
    </row>
    <row r="938" customFormat="false" ht="15" hidden="false" customHeight="false" outlineLevel="0" collapsed="false">
      <c r="W938" s="0" t="str">
        <f aca="false">IF(COUNT(F938:U938)&lt;16,"",F938+J938+K938+S938)</f>
        <v/>
      </c>
      <c r="X938" s="0" t="str">
        <f aca="false">IF(COUNT(F938:U938)&lt;16,"",L938+P938+R938+T938)</f>
        <v/>
      </c>
      <c r="Y938" s="0" t="str">
        <f aca="false">IF(COUNT(F938:U938)&lt;16,"",G938+I938+M938+O938)</f>
        <v/>
      </c>
      <c r="Z938" s="0" t="str">
        <f aca="false">IF(COUNT(F938:U938)&lt;16,"",H938+N938+Q938+U938)</f>
        <v/>
      </c>
      <c r="AA938" s="0" t="str">
        <f aca="false">IF(COUNT(F938:U938)&lt;16,"",SUM(F938:U938))</f>
        <v/>
      </c>
      <c r="AB938" s="0" t="str">
        <f aca="false">IF(W938="","",IF(W938&gt;=12,"MUY ALTO",IF(W938&gt;=9,"ALTO",IF(W938&gt;3,"MEDIO","BAJO"))))</f>
        <v/>
      </c>
      <c r="AC938" s="0" t="str">
        <f aca="false">IF(X938="","",IF(X938&gt;=12,"MUY ALTO",IF(X938&gt;=8,"ALTO",IF(X938&gt;2,"MEDIO","BAJO"))))</f>
        <v/>
      </c>
      <c r="AD938" s="0" t="str">
        <f aca="false">IF(Y938="","",IF(Y938&gt;=11,"MUY ALTO",IF(Y938&gt;=8,"ALTO",IF(Y938&gt;2,"MEDIO","BAJO"))))</f>
        <v/>
      </c>
      <c r="AE938" s="0" t="str">
        <f aca="false">IF(Z938="","",IF(Z938&gt;=8,"MUY ALTO",IF(Z938&gt;=4,"ALTO",IF(Z938&gt;0,"MEDIO","BAJO"))))</f>
        <v/>
      </c>
      <c r="AF938" s="0" t="str">
        <f aca="false">IF(AA938="","",IF(AA938&gt;=41,"MUY ALTO",IF(AA938&gt;=30,"ALTO",IF(AA938&gt;8,"MEDIO","BAJO"))))</f>
        <v/>
      </c>
      <c r="AG938" s="0" t="str">
        <f aca="false">IF(COUNT(F938:U938)&lt;16,"",IF(V938="SÍ","1. ATENCIÓN INMEDIATA",IF(COUNTIF(AB938:AE938,"MUY ALTO")&gt;0,"2. PRIORITARIO",IF(COUNTIF(AB938:AE938,"ALTO")&gt;0,"3. SEGUIMIENTO","4. SIN ALERTA"))))</f>
        <v/>
      </c>
    </row>
    <row r="939" customFormat="false" ht="15" hidden="false" customHeight="false" outlineLevel="0" collapsed="false">
      <c r="W939" s="0" t="str">
        <f aca="false">IF(COUNT(F939:U939)&lt;16,"",F939+J939+K939+S939)</f>
        <v/>
      </c>
      <c r="X939" s="0" t="str">
        <f aca="false">IF(COUNT(F939:U939)&lt;16,"",L939+P939+R939+T939)</f>
        <v/>
      </c>
      <c r="Y939" s="0" t="str">
        <f aca="false">IF(COUNT(F939:U939)&lt;16,"",G939+I939+M939+O939)</f>
        <v/>
      </c>
      <c r="Z939" s="0" t="str">
        <f aca="false">IF(COUNT(F939:U939)&lt;16,"",H939+N939+Q939+U939)</f>
        <v/>
      </c>
      <c r="AA939" s="0" t="str">
        <f aca="false">IF(COUNT(F939:U939)&lt;16,"",SUM(F939:U939))</f>
        <v/>
      </c>
      <c r="AB939" s="0" t="str">
        <f aca="false">IF(W939="","",IF(W939&gt;=12,"MUY ALTO",IF(W939&gt;=9,"ALTO",IF(W939&gt;3,"MEDIO","BAJO"))))</f>
        <v/>
      </c>
      <c r="AC939" s="0" t="str">
        <f aca="false">IF(X939="","",IF(X939&gt;=12,"MUY ALTO",IF(X939&gt;=8,"ALTO",IF(X939&gt;2,"MEDIO","BAJO"))))</f>
        <v/>
      </c>
      <c r="AD939" s="0" t="str">
        <f aca="false">IF(Y939="","",IF(Y939&gt;=11,"MUY ALTO",IF(Y939&gt;=8,"ALTO",IF(Y939&gt;2,"MEDIO","BAJO"))))</f>
        <v/>
      </c>
      <c r="AE939" s="0" t="str">
        <f aca="false">IF(Z939="","",IF(Z939&gt;=8,"MUY ALTO",IF(Z939&gt;=4,"ALTO",IF(Z939&gt;0,"MEDIO","BAJO"))))</f>
        <v/>
      </c>
      <c r="AF939" s="0" t="str">
        <f aca="false">IF(AA939="","",IF(AA939&gt;=41,"MUY ALTO",IF(AA939&gt;=30,"ALTO",IF(AA939&gt;8,"MEDIO","BAJO"))))</f>
        <v/>
      </c>
      <c r="AG939" s="0" t="str">
        <f aca="false">IF(COUNT(F939:U939)&lt;16,"",IF(V939="SÍ","1. ATENCIÓN INMEDIATA",IF(COUNTIF(AB939:AE939,"MUY ALTO")&gt;0,"2. PRIORITARIO",IF(COUNTIF(AB939:AE939,"ALTO")&gt;0,"3. SEGUIMIENTO","4. SIN ALERTA"))))</f>
        <v/>
      </c>
    </row>
    <row r="940" customFormat="false" ht="15" hidden="false" customHeight="false" outlineLevel="0" collapsed="false">
      <c r="W940" s="0" t="str">
        <f aca="false">IF(COUNT(F940:U940)&lt;16,"",F940+J940+K940+S940)</f>
        <v/>
      </c>
      <c r="X940" s="0" t="str">
        <f aca="false">IF(COUNT(F940:U940)&lt;16,"",L940+P940+R940+T940)</f>
        <v/>
      </c>
      <c r="Y940" s="0" t="str">
        <f aca="false">IF(COUNT(F940:U940)&lt;16,"",G940+I940+M940+O940)</f>
        <v/>
      </c>
      <c r="Z940" s="0" t="str">
        <f aca="false">IF(COUNT(F940:U940)&lt;16,"",H940+N940+Q940+U940)</f>
        <v/>
      </c>
      <c r="AA940" s="0" t="str">
        <f aca="false">IF(COUNT(F940:U940)&lt;16,"",SUM(F940:U940))</f>
        <v/>
      </c>
      <c r="AB940" s="0" t="str">
        <f aca="false">IF(W940="","",IF(W940&gt;=12,"MUY ALTO",IF(W940&gt;=9,"ALTO",IF(W940&gt;3,"MEDIO","BAJO"))))</f>
        <v/>
      </c>
      <c r="AC940" s="0" t="str">
        <f aca="false">IF(X940="","",IF(X940&gt;=12,"MUY ALTO",IF(X940&gt;=8,"ALTO",IF(X940&gt;2,"MEDIO","BAJO"))))</f>
        <v/>
      </c>
      <c r="AD940" s="0" t="str">
        <f aca="false">IF(Y940="","",IF(Y940&gt;=11,"MUY ALTO",IF(Y940&gt;=8,"ALTO",IF(Y940&gt;2,"MEDIO","BAJO"))))</f>
        <v/>
      </c>
      <c r="AE940" s="0" t="str">
        <f aca="false">IF(Z940="","",IF(Z940&gt;=8,"MUY ALTO",IF(Z940&gt;=4,"ALTO",IF(Z940&gt;0,"MEDIO","BAJO"))))</f>
        <v/>
      </c>
      <c r="AF940" s="0" t="str">
        <f aca="false">IF(AA940="","",IF(AA940&gt;=41,"MUY ALTO",IF(AA940&gt;=30,"ALTO",IF(AA940&gt;8,"MEDIO","BAJO"))))</f>
        <v/>
      </c>
      <c r="AG940" s="0" t="str">
        <f aca="false">IF(COUNT(F940:U940)&lt;16,"",IF(V940="SÍ","1. ATENCIÓN INMEDIATA",IF(COUNTIF(AB940:AE940,"MUY ALTO")&gt;0,"2. PRIORITARIO",IF(COUNTIF(AB940:AE940,"ALTO")&gt;0,"3. SEGUIMIENTO","4. SIN ALERTA"))))</f>
        <v/>
      </c>
    </row>
    <row r="941" customFormat="false" ht="15" hidden="false" customHeight="false" outlineLevel="0" collapsed="false">
      <c r="W941" s="0" t="str">
        <f aca="false">IF(COUNT(F941:U941)&lt;16,"",F941+J941+K941+S941)</f>
        <v/>
      </c>
      <c r="X941" s="0" t="str">
        <f aca="false">IF(COUNT(F941:U941)&lt;16,"",L941+P941+R941+T941)</f>
        <v/>
      </c>
      <c r="Y941" s="0" t="str">
        <f aca="false">IF(COUNT(F941:U941)&lt;16,"",G941+I941+M941+O941)</f>
        <v/>
      </c>
      <c r="Z941" s="0" t="str">
        <f aca="false">IF(COUNT(F941:U941)&lt;16,"",H941+N941+Q941+U941)</f>
        <v/>
      </c>
      <c r="AA941" s="0" t="str">
        <f aca="false">IF(COUNT(F941:U941)&lt;16,"",SUM(F941:U941))</f>
        <v/>
      </c>
      <c r="AB941" s="0" t="str">
        <f aca="false">IF(W941="","",IF(W941&gt;=12,"MUY ALTO",IF(W941&gt;=9,"ALTO",IF(W941&gt;3,"MEDIO","BAJO"))))</f>
        <v/>
      </c>
      <c r="AC941" s="0" t="str">
        <f aca="false">IF(X941="","",IF(X941&gt;=12,"MUY ALTO",IF(X941&gt;=8,"ALTO",IF(X941&gt;2,"MEDIO","BAJO"))))</f>
        <v/>
      </c>
      <c r="AD941" s="0" t="str">
        <f aca="false">IF(Y941="","",IF(Y941&gt;=11,"MUY ALTO",IF(Y941&gt;=8,"ALTO",IF(Y941&gt;2,"MEDIO","BAJO"))))</f>
        <v/>
      </c>
      <c r="AE941" s="0" t="str">
        <f aca="false">IF(Z941="","",IF(Z941&gt;=8,"MUY ALTO",IF(Z941&gt;=4,"ALTO",IF(Z941&gt;0,"MEDIO","BAJO"))))</f>
        <v/>
      </c>
      <c r="AF941" s="0" t="str">
        <f aca="false">IF(AA941="","",IF(AA941&gt;=41,"MUY ALTO",IF(AA941&gt;=30,"ALTO",IF(AA941&gt;8,"MEDIO","BAJO"))))</f>
        <v/>
      </c>
      <c r="AG941" s="0" t="str">
        <f aca="false">IF(COUNT(F941:U941)&lt;16,"",IF(V941="SÍ","1. ATENCIÓN INMEDIATA",IF(COUNTIF(AB941:AE941,"MUY ALTO")&gt;0,"2. PRIORITARIO",IF(COUNTIF(AB941:AE941,"ALTO")&gt;0,"3. SEGUIMIENTO","4. SIN ALERTA"))))</f>
        <v/>
      </c>
    </row>
    <row r="942" customFormat="false" ht="15" hidden="false" customHeight="false" outlineLevel="0" collapsed="false">
      <c r="W942" s="0" t="str">
        <f aca="false">IF(COUNT(F942:U942)&lt;16,"",F942+J942+K942+S942)</f>
        <v/>
      </c>
      <c r="X942" s="0" t="str">
        <f aca="false">IF(COUNT(F942:U942)&lt;16,"",L942+P942+R942+T942)</f>
        <v/>
      </c>
      <c r="Y942" s="0" t="str">
        <f aca="false">IF(COUNT(F942:U942)&lt;16,"",G942+I942+M942+O942)</f>
        <v/>
      </c>
      <c r="Z942" s="0" t="str">
        <f aca="false">IF(COUNT(F942:U942)&lt;16,"",H942+N942+Q942+U942)</f>
        <v/>
      </c>
      <c r="AA942" s="0" t="str">
        <f aca="false">IF(COUNT(F942:U942)&lt;16,"",SUM(F942:U942))</f>
        <v/>
      </c>
      <c r="AB942" s="0" t="str">
        <f aca="false">IF(W942="","",IF(W942&gt;=12,"MUY ALTO",IF(W942&gt;=9,"ALTO",IF(W942&gt;3,"MEDIO","BAJO"))))</f>
        <v/>
      </c>
      <c r="AC942" s="0" t="str">
        <f aca="false">IF(X942="","",IF(X942&gt;=12,"MUY ALTO",IF(X942&gt;=8,"ALTO",IF(X942&gt;2,"MEDIO","BAJO"))))</f>
        <v/>
      </c>
      <c r="AD942" s="0" t="str">
        <f aca="false">IF(Y942="","",IF(Y942&gt;=11,"MUY ALTO",IF(Y942&gt;=8,"ALTO",IF(Y942&gt;2,"MEDIO","BAJO"))))</f>
        <v/>
      </c>
      <c r="AE942" s="0" t="str">
        <f aca="false">IF(Z942="","",IF(Z942&gt;=8,"MUY ALTO",IF(Z942&gt;=4,"ALTO",IF(Z942&gt;0,"MEDIO","BAJO"))))</f>
        <v/>
      </c>
      <c r="AF942" s="0" t="str">
        <f aca="false">IF(AA942="","",IF(AA942&gt;=41,"MUY ALTO",IF(AA942&gt;=30,"ALTO",IF(AA942&gt;8,"MEDIO","BAJO"))))</f>
        <v/>
      </c>
      <c r="AG942" s="0" t="str">
        <f aca="false">IF(COUNT(F942:U942)&lt;16,"",IF(V942="SÍ","1. ATENCIÓN INMEDIATA",IF(COUNTIF(AB942:AE942,"MUY ALTO")&gt;0,"2. PRIORITARIO",IF(COUNTIF(AB942:AE942,"ALTO")&gt;0,"3. SEGUIMIENTO","4. SIN ALERTA"))))</f>
        <v/>
      </c>
    </row>
    <row r="943" customFormat="false" ht="15" hidden="false" customHeight="false" outlineLevel="0" collapsed="false">
      <c r="W943" s="0" t="str">
        <f aca="false">IF(COUNT(F943:U943)&lt;16,"",F943+J943+K943+S943)</f>
        <v/>
      </c>
      <c r="X943" s="0" t="str">
        <f aca="false">IF(COUNT(F943:U943)&lt;16,"",L943+P943+R943+T943)</f>
        <v/>
      </c>
      <c r="Y943" s="0" t="str">
        <f aca="false">IF(COUNT(F943:U943)&lt;16,"",G943+I943+M943+O943)</f>
        <v/>
      </c>
      <c r="Z943" s="0" t="str">
        <f aca="false">IF(COUNT(F943:U943)&lt;16,"",H943+N943+Q943+U943)</f>
        <v/>
      </c>
      <c r="AA943" s="0" t="str">
        <f aca="false">IF(COUNT(F943:U943)&lt;16,"",SUM(F943:U943))</f>
        <v/>
      </c>
      <c r="AB943" s="0" t="str">
        <f aca="false">IF(W943="","",IF(W943&gt;=12,"MUY ALTO",IF(W943&gt;=9,"ALTO",IF(W943&gt;3,"MEDIO","BAJO"))))</f>
        <v/>
      </c>
      <c r="AC943" s="0" t="str">
        <f aca="false">IF(X943="","",IF(X943&gt;=12,"MUY ALTO",IF(X943&gt;=8,"ALTO",IF(X943&gt;2,"MEDIO","BAJO"))))</f>
        <v/>
      </c>
      <c r="AD943" s="0" t="str">
        <f aca="false">IF(Y943="","",IF(Y943&gt;=11,"MUY ALTO",IF(Y943&gt;=8,"ALTO",IF(Y943&gt;2,"MEDIO","BAJO"))))</f>
        <v/>
      </c>
      <c r="AE943" s="0" t="str">
        <f aca="false">IF(Z943="","",IF(Z943&gt;=8,"MUY ALTO",IF(Z943&gt;=4,"ALTO",IF(Z943&gt;0,"MEDIO","BAJO"))))</f>
        <v/>
      </c>
      <c r="AF943" s="0" t="str">
        <f aca="false">IF(AA943="","",IF(AA943&gt;=41,"MUY ALTO",IF(AA943&gt;=30,"ALTO",IF(AA943&gt;8,"MEDIO","BAJO"))))</f>
        <v/>
      </c>
      <c r="AG943" s="0" t="str">
        <f aca="false">IF(COUNT(F943:U943)&lt;16,"",IF(V943="SÍ","1. ATENCIÓN INMEDIATA",IF(COUNTIF(AB943:AE943,"MUY ALTO")&gt;0,"2. PRIORITARIO",IF(COUNTIF(AB943:AE943,"ALTO")&gt;0,"3. SEGUIMIENTO","4. SIN ALERTA"))))</f>
        <v/>
      </c>
    </row>
    <row r="944" customFormat="false" ht="15" hidden="false" customHeight="false" outlineLevel="0" collapsed="false">
      <c r="W944" s="0" t="str">
        <f aca="false">IF(COUNT(F944:U944)&lt;16,"",F944+J944+K944+S944)</f>
        <v/>
      </c>
      <c r="X944" s="0" t="str">
        <f aca="false">IF(COUNT(F944:U944)&lt;16,"",L944+P944+R944+T944)</f>
        <v/>
      </c>
      <c r="Y944" s="0" t="str">
        <f aca="false">IF(COUNT(F944:U944)&lt;16,"",G944+I944+M944+O944)</f>
        <v/>
      </c>
      <c r="Z944" s="0" t="str">
        <f aca="false">IF(COUNT(F944:U944)&lt;16,"",H944+N944+Q944+U944)</f>
        <v/>
      </c>
      <c r="AA944" s="0" t="str">
        <f aca="false">IF(COUNT(F944:U944)&lt;16,"",SUM(F944:U944))</f>
        <v/>
      </c>
      <c r="AB944" s="0" t="str">
        <f aca="false">IF(W944="","",IF(W944&gt;=12,"MUY ALTO",IF(W944&gt;=9,"ALTO",IF(W944&gt;3,"MEDIO","BAJO"))))</f>
        <v/>
      </c>
      <c r="AC944" s="0" t="str">
        <f aca="false">IF(X944="","",IF(X944&gt;=12,"MUY ALTO",IF(X944&gt;=8,"ALTO",IF(X944&gt;2,"MEDIO","BAJO"))))</f>
        <v/>
      </c>
      <c r="AD944" s="0" t="str">
        <f aca="false">IF(Y944="","",IF(Y944&gt;=11,"MUY ALTO",IF(Y944&gt;=8,"ALTO",IF(Y944&gt;2,"MEDIO","BAJO"))))</f>
        <v/>
      </c>
      <c r="AE944" s="0" t="str">
        <f aca="false">IF(Z944="","",IF(Z944&gt;=8,"MUY ALTO",IF(Z944&gt;=4,"ALTO",IF(Z944&gt;0,"MEDIO","BAJO"))))</f>
        <v/>
      </c>
      <c r="AF944" s="0" t="str">
        <f aca="false">IF(AA944="","",IF(AA944&gt;=41,"MUY ALTO",IF(AA944&gt;=30,"ALTO",IF(AA944&gt;8,"MEDIO","BAJO"))))</f>
        <v/>
      </c>
      <c r="AG944" s="0" t="str">
        <f aca="false">IF(COUNT(F944:U944)&lt;16,"",IF(V944="SÍ","1. ATENCIÓN INMEDIATA",IF(COUNTIF(AB944:AE944,"MUY ALTO")&gt;0,"2. PRIORITARIO",IF(COUNTIF(AB944:AE944,"ALTO")&gt;0,"3. SEGUIMIENTO","4. SIN ALERTA"))))</f>
        <v/>
      </c>
    </row>
    <row r="945" customFormat="false" ht="15" hidden="false" customHeight="false" outlineLevel="0" collapsed="false">
      <c r="W945" s="0" t="str">
        <f aca="false">IF(COUNT(F945:U945)&lt;16,"",F945+J945+K945+S945)</f>
        <v/>
      </c>
      <c r="X945" s="0" t="str">
        <f aca="false">IF(COUNT(F945:U945)&lt;16,"",L945+P945+R945+T945)</f>
        <v/>
      </c>
      <c r="Y945" s="0" t="str">
        <f aca="false">IF(COUNT(F945:U945)&lt;16,"",G945+I945+M945+O945)</f>
        <v/>
      </c>
      <c r="Z945" s="0" t="str">
        <f aca="false">IF(COUNT(F945:U945)&lt;16,"",H945+N945+Q945+U945)</f>
        <v/>
      </c>
      <c r="AA945" s="0" t="str">
        <f aca="false">IF(COUNT(F945:U945)&lt;16,"",SUM(F945:U945))</f>
        <v/>
      </c>
      <c r="AB945" s="0" t="str">
        <f aca="false">IF(W945="","",IF(W945&gt;=12,"MUY ALTO",IF(W945&gt;=9,"ALTO",IF(W945&gt;3,"MEDIO","BAJO"))))</f>
        <v/>
      </c>
      <c r="AC945" s="0" t="str">
        <f aca="false">IF(X945="","",IF(X945&gt;=12,"MUY ALTO",IF(X945&gt;=8,"ALTO",IF(X945&gt;2,"MEDIO","BAJO"))))</f>
        <v/>
      </c>
      <c r="AD945" s="0" t="str">
        <f aca="false">IF(Y945="","",IF(Y945&gt;=11,"MUY ALTO",IF(Y945&gt;=8,"ALTO",IF(Y945&gt;2,"MEDIO","BAJO"))))</f>
        <v/>
      </c>
      <c r="AE945" s="0" t="str">
        <f aca="false">IF(Z945="","",IF(Z945&gt;=8,"MUY ALTO",IF(Z945&gt;=4,"ALTO",IF(Z945&gt;0,"MEDIO","BAJO"))))</f>
        <v/>
      </c>
      <c r="AF945" s="0" t="str">
        <f aca="false">IF(AA945="","",IF(AA945&gt;=41,"MUY ALTO",IF(AA945&gt;=30,"ALTO",IF(AA945&gt;8,"MEDIO","BAJO"))))</f>
        <v/>
      </c>
      <c r="AG945" s="0" t="str">
        <f aca="false">IF(COUNT(F945:U945)&lt;16,"",IF(V945="SÍ","1. ATENCIÓN INMEDIATA",IF(COUNTIF(AB945:AE945,"MUY ALTO")&gt;0,"2. PRIORITARIO",IF(COUNTIF(AB945:AE945,"ALTO")&gt;0,"3. SEGUIMIENTO","4. SIN ALERTA"))))</f>
        <v/>
      </c>
    </row>
    <row r="946" customFormat="false" ht="15" hidden="false" customHeight="false" outlineLevel="0" collapsed="false">
      <c r="W946" s="0" t="str">
        <f aca="false">IF(COUNT(F946:U946)&lt;16,"",F946+J946+K946+S946)</f>
        <v/>
      </c>
      <c r="X946" s="0" t="str">
        <f aca="false">IF(COUNT(F946:U946)&lt;16,"",L946+P946+R946+T946)</f>
        <v/>
      </c>
      <c r="Y946" s="0" t="str">
        <f aca="false">IF(COUNT(F946:U946)&lt;16,"",G946+I946+M946+O946)</f>
        <v/>
      </c>
      <c r="Z946" s="0" t="str">
        <f aca="false">IF(COUNT(F946:U946)&lt;16,"",H946+N946+Q946+U946)</f>
        <v/>
      </c>
      <c r="AA946" s="0" t="str">
        <f aca="false">IF(COUNT(F946:U946)&lt;16,"",SUM(F946:U946))</f>
        <v/>
      </c>
      <c r="AB946" s="0" t="str">
        <f aca="false">IF(W946="","",IF(W946&gt;=12,"MUY ALTO",IF(W946&gt;=9,"ALTO",IF(W946&gt;3,"MEDIO","BAJO"))))</f>
        <v/>
      </c>
      <c r="AC946" s="0" t="str">
        <f aca="false">IF(X946="","",IF(X946&gt;=12,"MUY ALTO",IF(X946&gt;=8,"ALTO",IF(X946&gt;2,"MEDIO","BAJO"))))</f>
        <v/>
      </c>
      <c r="AD946" s="0" t="str">
        <f aca="false">IF(Y946="","",IF(Y946&gt;=11,"MUY ALTO",IF(Y946&gt;=8,"ALTO",IF(Y946&gt;2,"MEDIO","BAJO"))))</f>
        <v/>
      </c>
      <c r="AE946" s="0" t="str">
        <f aca="false">IF(Z946="","",IF(Z946&gt;=8,"MUY ALTO",IF(Z946&gt;=4,"ALTO",IF(Z946&gt;0,"MEDIO","BAJO"))))</f>
        <v/>
      </c>
      <c r="AF946" s="0" t="str">
        <f aca="false">IF(AA946="","",IF(AA946&gt;=41,"MUY ALTO",IF(AA946&gt;=30,"ALTO",IF(AA946&gt;8,"MEDIO","BAJO"))))</f>
        <v/>
      </c>
      <c r="AG946" s="0" t="str">
        <f aca="false">IF(COUNT(F946:U946)&lt;16,"",IF(V946="SÍ","1. ATENCIÓN INMEDIATA",IF(COUNTIF(AB946:AE946,"MUY ALTO")&gt;0,"2. PRIORITARIO",IF(COUNTIF(AB946:AE946,"ALTO")&gt;0,"3. SEGUIMIENTO","4. SIN ALERTA"))))</f>
        <v/>
      </c>
    </row>
    <row r="947" customFormat="false" ht="15" hidden="false" customHeight="false" outlineLevel="0" collapsed="false">
      <c r="W947" s="0" t="str">
        <f aca="false">IF(COUNT(F947:U947)&lt;16,"",F947+J947+K947+S947)</f>
        <v/>
      </c>
      <c r="X947" s="0" t="str">
        <f aca="false">IF(COUNT(F947:U947)&lt;16,"",L947+P947+R947+T947)</f>
        <v/>
      </c>
      <c r="Y947" s="0" t="str">
        <f aca="false">IF(COUNT(F947:U947)&lt;16,"",G947+I947+M947+O947)</f>
        <v/>
      </c>
      <c r="Z947" s="0" t="str">
        <f aca="false">IF(COUNT(F947:U947)&lt;16,"",H947+N947+Q947+U947)</f>
        <v/>
      </c>
      <c r="AA947" s="0" t="str">
        <f aca="false">IF(COUNT(F947:U947)&lt;16,"",SUM(F947:U947))</f>
        <v/>
      </c>
      <c r="AB947" s="0" t="str">
        <f aca="false">IF(W947="","",IF(W947&gt;=12,"MUY ALTO",IF(W947&gt;=9,"ALTO",IF(W947&gt;3,"MEDIO","BAJO"))))</f>
        <v/>
      </c>
      <c r="AC947" s="0" t="str">
        <f aca="false">IF(X947="","",IF(X947&gt;=12,"MUY ALTO",IF(X947&gt;=8,"ALTO",IF(X947&gt;2,"MEDIO","BAJO"))))</f>
        <v/>
      </c>
      <c r="AD947" s="0" t="str">
        <f aca="false">IF(Y947="","",IF(Y947&gt;=11,"MUY ALTO",IF(Y947&gt;=8,"ALTO",IF(Y947&gt;2,"MEDIO","BAJO"))))</f>
        <v/>
      </c>
      <c r="AE947" s="0" t="str">
        <f aca="false">IF(Z947="","",IF(Z947&gt;=8,"MUY ALTO",IF(Z947&gt;=4,"ALTO",IF(Z947&gt;0,"MEDIO","BAJO"))))</f>
        <v/>
      </c>
      <c r="AF947" s="0" t="str">
        <f aca="false">IF(AA947="","",IF(AA947&gt;=41,"MUY ALTO",IF(AA947&gt;=30,"ALTO",IF(AA947&gt;8,"MEDIO","BAJO"))))</f>
        <v/>
      </c>
      <c r="AG947" s="0" t="str">
        <f aca="false">IF(COUNT(F947:U947)&lt;16,"",IF(V947="SÍ","1. ATENCIÓN INMEDIATA",IF(COUNTIF(AB947:AE947,"MUY ALTO")&gt;0,"2. PRIORITARIO",IF(COUNTIF(AB947:AE947,"ALTO")&gt;0,"3. SEGUIMIENTO","4. SIN ALERTA"))))</f>
        <v/>
      </c>
    </row>
    <row r="948" customFormat="false" ht="15" hidden="false" customHeight="false" outlineLevel="0" collapsed="false">
      <c r="W948" s="0" t="str">
        <f aca="false">IF(COUNT(F948:U948)&lt;16,"",F948+J948+K948+S948)</f>
        <v/>
      </c>
      <c r="X948" s="0" t="str">
        <f aca="false">IF(COUNT(F948:U948)&lt;16,"",L948+P948+R948+T948)</f>
        <v/>
      </c>
      <c r="Y948" s="0" t="str">
        <f aca="false">IF(COUNT(F948:U948)&lt;16,"",G948+I948+M948+O948)</f>
        <v/>
      </c>
      <c r="Z948" s="0" t="str">
        <f aca="false">IF(COUNT(F948:U948)&lt;16,"",H948+N948+Q948+U948)</f>
        <v/>
      </c>
      <c r="AA948" s="0" t="str">
        <f aca="false">IF(COUNT(F948:U948)&lt;16,"",SUM(F948:U948))</f>
        <v/>
      </c>
      <c r="AB948" s="0" t="str">
        <f aca="false">IF(W948="","",IF(W948&gt;=12,"MUY ALTO",IF(W948&gt;=9,"ALTO",IF(W948&gt;3,"MEDIO","BAJO"))))</f>
        <v/>
      </c>
      <c r="AC948" s="0" t="str">
        <f aca="false">IF(X948="","",IF(X948&gt;=12,"MUY ALTO",IF(X948&gt;=8,"ALTO",IF(X948&gt;2,"MEDIO","BAJO"))))</f>
        <v/>
      </c>
      <c r="AD948" s="0" t="str">
        <f aca="false">IF(Y948="","",IF(Y948&gt;=11,"MUY ALTO",IF(Y948&gt;=8,"ALTO",IF(Y948&gt;2,"MEDIO","BAJO"))))</f>
        <v/>
      </c>
      <c r="AE948" s="0" t="str">
        <f aca="false">IF(Z948="","",IF(Z948&gt;=8,"MUY ALTO",IF(Z948&gt;=4,"ALTO",IF(Z948&gt;0,"MEDIO","BAJO"))))</f>
        <v/>
      </c>
      <c r="AF948" s="0" t="str">
        <f aca="false">IF(AA948="","",IF(AA948&gt;=41,"MUY ALTO",IF(AA948&gt;=30,"ALTO",IF(AA948&gt;8,"MEDIO","BAJO"))))</f>
        <v/>
      </c>
      <c r="AG948" s="0" t="str">
        <f aca="false">IF(COUNT(F948:U948)&lt;16,"",IF(V948="SÍ","1. ATENCIÓN INMEDIATA",IF(COUNTIF(AB948:AE948,"MUY ALTO")&gt;0,"2. PRIORITARIO",IF(COUNTIF(AB948:AE948,"ALTO")&gt;0,"3. SEGUIMIENTO","4. SIN ALERTA"))))</f>
        <v/>
      </c>
    </row>
    <row r="949" customFormat="false" ht="15" hidden="false" customHeight="false" outlineLevel="0" collapsed="false">
      <c r="W949" s="0" t="str">
        <f aca="false">IF(COUNT(F949:U949)&lt;16,"",F949+J949+K949+S949)</f>
        <v/>
      </c>
      <c r="X949" s="0" t="str">
        <f aca="false">IF(COUNT(F949:U949)&lt;16,"",L949+P949+R949+T949)</f>
        <v/>
      </c>
      <c r="Y949" s="0" t="str">
        <f aca="false">IF(COUNT(F949:U949)&lt;16,"",G949+I949+M949+O949)</f>
        <v/>
      </c>
      <c r="Z949" s="0" t="str">
        <f aca="false">IF(COUNT(F949:U949)&lt;16,"",H949+N949+Q949+U949)</f>
        <v/>
      </c>
      <c r="AA949" s="0" t="str">
        <f aca="false">IF(COUNT(F949:U949)&lt;16,"",SUM(F949:U949))</f>
        <v/>
      </c>
      <c r="AB949" s="0" t="str">
        <f aca="false">IF(W949="","",IF(W949&gt;=12,"MUY ALTO",IF(W949&gt;=9,"ALTO",IF(W949&gt;3,"MEDIO","BAJO"))))</f>
        <v/>
      </c>
      <c r="AC949" s="0" t="str">
        <f aca="false">IF(X949="","",IF(X949&gt;=12,"MUY ALTO",IF(X949&gt;=8,"ALTO",IF(X949&gt;2,"MEDIO","BAJO"))))</f>
        <v/>
      </c>
      <c r="AD949" s="0" t="str">
        <f aca="false">IF(Y949="","",IF(Y949&gt;=11,"MUY ALTO",IF(Y949&gt;=8,"ALTO",IF(Y949&gt;2,"MEDIO","BAJO"))))</f>
        <v/>
      </c>
      <c r="AE949" s="0" t="str">
        <f aca="false">IF(Z949="","",IF(Z949&gt;=8,"MUY ALTO",IF(Z949&gt;=4,"ALTO",IF(Z949&gt;0,"MEDIO","BAJO"))))</f>
        <v/>
      </c>
      <c r="AF949" s="0" t="str">
        <f aca="false">IF(AA949="","",IF(AA949&gt;=41,"MUY ALTO",IF(AA949&gt;=30,"ALTO",IF(AA949&gt;8,"MEDIO","BAJO"))))</f>
        <v/>
      </c>
      <c r="AG949" s="0" t="str">
        <f aca="false">IF(COUNT(F949:U949)&lt;16,"",IF(V949="SÍ","1. ATENCIÓN INMEDIATA",IF(COUNTIF(AB949:AE949,"MUY ALTO")&gt;0,"2. PRIORITARIO",IF(COUNTIF(AB949:AE949,"ALTO")&gt;0,"3. SEGUIMIENTO","4. SIN ALERTA"))))</f>
        <v/>
      </c>
    </row>
    <row r="950" customFormat="false" ht="15" hidden="false" customHeight="false" outlineLevel="0" collapsed="false">
      <c r="W950" s="0" t="str">
        <f aca="false">IF(COUNT(F950:U950)&lt;16,"",F950+J950+K950+S950)</f>
        <v/>
      </c>
      <c r="X950" s="0" t="str">
        <f aca="false">IF(COUNT(F950:U950)&lt;16,"",L950+P950+R950+T950)</f>
        <v/>
      </c>
      <c r="Y950" s="0" t="str">
        <f aca="false">IF(COUNT(F950:U950)&lt;16,"",G950+I950+M950+O950)</f>
        <v/>
      </c>
      <c r="Z950" s="0" t="str">
        <f aca="false">IF(COUNT(F950:U950)&lt;16,"",H950+N950+Q950+U950)</f>
        <v/>
      </c>
      <c r="AA950" s="0" t="str">
        <f aca="false">IF(COUNT(F950:U950)&lt;16,"",SUM(F950:U950))</f>
        <v/>
      </c>
      <c r="AB950" s="0" t="str">
        <f aca="false">IF(W950="","",IF(W950&gt;=12,"MUY ALTO",IF(W950&gt;=9,"ALTO",IF(W950&gt;3,"MEDIO","BAJO"))))</f>
        <v/>
      </c>
      <c r="AC950" s="0" t="str">
        <f aca="false">IF(X950="","",IF(X950&gt;=12,"MUY ALTO",IF(X950&gt;=8,"ALTO",IF(X950&gt;2,"MEDIO","BAJO"))))</f>
        <v/>
      </c>
      <c r="AD950" s="0" t="str">
        <f aca="false">IF(Y950="","",IF(Y950&gt;=11,"MUY ALTO",IF(Y950&gt;=8,"ALTO",IF(Y950&gt;2,"MEDIO","BAJO"))))</f>
        <v/>
      </c>
      <c r="AE950" s="0" t="str">
        <f aca="false">IF(Z950="","",IF(Z950&gt;=8,"MUY ALTO",IF(Z950&gt;=4,"ALTO",IF(Z950&gt;0,"MEDIO","BAJO"))))</f>
        <v/>
      </c>
      <c r="AF950" s="0" t="str">
        <f aca="false">IF(AA950="","",IF(AA950&gt;=41,"MUY ALTO",IF(AA950&gt;=30,"ALTO",IF(AA950&gt;8,"MEDIO","BAJO"))))</f>
        <v/>
      </c>
      <c r="AG950" s="0" t="str">
        <f aca="false">IF(COUNT(F950:U950)&lt;16,"",IF(V950="SÍ","1. ATENCIÓN INMEDIATA",IF(COUNTIF(AB950:AE950,"MUY ALTO")&gt;0,"2. PRIORITARIO",IF(COUNTIF(AB950:AE950,"ALTO")&gt;0,"3. SEGUIMIENTO","4. SIN ALERTA"))))</f>
        <v/>
      </c>
    </row>
    <row r="951" customFormat="false" ht="15" hidden="false" customHeight="false" outlineLevel="0" collapsed="false">
      <c r="W951" s="0" t="str">
        <f aca="false">IF(COUNT(F951:U951)&lt;16,"",F951+J951+K951+S951)</f>
        <v/>
      </c>
      <c r="X951" s="0" t="str">
        <f aca="false">IF(COUNT(F951:U951)&lt;16,"",L951+P951+R951+T951)</f>
        <v/>
      </c>
      <c r="Y951" s="0" t="str">
        <f aca="false">IF(COUNT(F951:U951)&lt;16,"",G951+I951+M951+O951)</f>
        <v/>
      </c>
      <c r="Z951" s="0" t="str">
        <f aca="false">IF(COUNT(F951:U951)&lt;16,"",H951+N951+Q951+U951)</f>
        <v/>
      </c>
      <c r="AA951" s="0" t="str">
        <f aca="false">IF(COUNT(F951:U951)&lt;16,"",SUM(F951:U951))</f>
        <v/>
      </c>
      <c r="AB951" s="0" t="str">
        <f aca="false">IF(W951="","",IF(W951&gt;=12,"MUY ALTO",IF(W951&gt;=9,"ALTO",IF(W951&gt;3,"MEDIO","BAJO"))))</f>
        <v/>
      </c>
      <c r="AC951" s="0" t="str">
        <f aca="false">IF(X951="","",IF(X951&gt;=12,"MUY ALTO",IF(X951&gt;=8,"ALTO",IF(X951&gt;2,"MEDIO","BAJO"))))</f>
        <v/>
      </c>
      <c r="AD951" s="0" t="str">
        <f aca="false">IF(Y951="","",IF(Y951&gt;=11,"MUY ALTO",IF(Y951&gt;=8,"ALTO",IF(Y951&gt;2,"MEDIO","BAJO"))))</f>
        <v/>
      </c>
      <c r="AE951" s="0" t="str">
        <f aca="false">IF(Z951="","",IF(Z951&gt;=8,"MUY ALTO",IF(Z951&gt;=4,"ALTO",IF(Z951&gt;0,"MEDIO","BAJO"))))</f>
        <v/>
      </c>
      <c r="AF951" s="0" t="str">
        <f aca="false">IF(AA951="","",IF(AA951&gt;=41,"MUY ALTO",IF(AA951&gt;=30,"ALTO",IF(AA951&gt;8,"MEDIO","BAJO"))))</f>
        <v/>
      </c>
      <c r="AG951" s="0" t="str">
        <f aca="false">IF(COUNT(F951:U951)&lt;16,"",IF(V951="SÍ","1. ATENCIÓN INMEDIATA",IF(COUNTIF(AB951:AE951,"MUY ALTO")&gt;0,"2. PRIORITARIO",IF(COUNTIF(AB951:AE951,"ALTO")&gt;0,"3. SEGUIMIENTO","4. SIN ALERTA"))))</f>
        <v/>
      </c>
    </row>
    <row r="952" customFormat="false" ht="15" hidden="false" customHeight="false" outlineLevel="0" collapsed="false">
      <c r="W952" s="0" t="str">
        <f aca="false">IF(COUNT(F952:U952)&lt;16,"",F952+J952+K952+S952)</f>
        <v/>
      </c>
      <c r="X952" s="0" t="str">
        <f aca="false">IF(COUNT(F952:U952)&lt;16,"",L952+P952+R952+T952)</f>
        <v/>
      </c>
      <c r="Y952" s="0" t="str">
        <f aca="false">IF(COUNT(F952:U952)&lt;16,"",G952+I952+M952+O952)</f>
        <v/>
      </c>
      <c r="Z952" s="0" t="str">
        <f aca="false">IF(COUNT(F952:U952)&lt;16,"",H952+N952+Q952+U952)</f>
        <v/>
      </c>
      <c r="AA952" s="0" t="str">
        <f aca="false">IF(COUNT(F952:U952)&lt;16,"",SUM(F952:U952))</f>
        <v/>
      </c>
      <c r="AB952" s="0" t="str">
        <f aca="false">IF(W952="","",IF(W952&gt;=12,"MUY ALTO",IF(W952&gt;=9,"ALTO",IF(W952&gt;3,"MEDIO","BAJO"))))</f>
        <v/>
      </c>
      <c r="AC952" s="0" t="str">
        <f aca="false">IF(X952="","",IF(X952&gt;=12,"MUY ALTO",IF(X952&gt;=8,"ALTO",IF(X952&gt;2,"MEDIO","BAJO"))))</f>
        <v/>
      </c>
      <c r="AD952" s="0" t="str">
        <f aca="false">IF(Y952="","",IF(Y952&gt;=11,"MUY ALTO",IF(Y952&gt;=8,"ALTO",IF(Y952&gt;2,"MEDIO","BAJO"))))</f>
        <v/>
      </c>
      <c r="AE952" s="0" t="str">
        <f aca="false">IF(Z952="","",IF(Z952&gt;=8,"MUY ALTO",IF(Z952&gt;=4,"ALTO",IF(Z952&gt;0,"MEDIO","BAJO"))))</f>
        <v/>
      </c>
      <c r="AF952" s="0" t="str">
        <f aca="false">IF(AA952="","",IF(AA952&gt;=41,"MUY ALTO",IF(AA952&gt;=30,"ALTO",IF(AA952&gt;8,"MEDIO","BAJO"))))</f>
        <v/>
      </c>
      <c r="AG952" s="0" t="str">
        <f aca="false">IF(COUNT(F952:U952)&lt;16,"",IF(V952="SÍ","1. ATENCIÓN INMEDIATA",IF(COUNTIF(AB952:AE952,"MUY ALTO")&gt;0,"2. PRIORITARIO",IF(COUNTIF(AB952:AE952,"ALTO")&gt;0,"3. SEGUIMIENTO","4. SIN ALERTA"))))</f>
        <v/>
      </c>
    </row>
    <row r="953" customFormat="false" ht="15" hidden="false" customHeight="false" outlineLevel="0" collapsed="false">
      <c r="W953" s="0" t="str">
        <f aca="false">IF(COUNT(F953:U953)&lt;16,"",F953+J953+K953+S953)</f>
        <v/>
      </c>
      <c r="X953" s="0" t="str">
        <f aca="false">IF(COUNT(F953:U953)&lt;16,"",L953+P953+R953+T953)</f>
        <v/>
      </c>
      <c r="Y953" s="0" t="str">
        <f aca="false">IF(COUNT(F953:U953)&lt;16,"",G953+I953+M953+O953)</f>
        <v/>
      </c>
      <c r="Z953" s="0" t="str">
        <f aca="false">IF(COUNT(F953:U953)&lt;16,"",H953+N953+Q953+U953)</f>
        <v/>
      </c>
      <c r="AA953" s="0" t="str">
        <f aca="false">IF(COUNT(F953:U953)&lt;16,"",SUM(F953:U953))</f>
        <v/>
      </c>
      <c r="AB953" s="0" t="str">
        <f aca="false">IF(W953="","",IF(W953&gt;=12,"MUY ALTO",IF(W953&gt;=9,"ALTO",IF(W953&gt;3,"MEDIO","BAJO"))))</f>
        <v/>
      </c>
      <c r="AC953" s="0" t="str">
        <f aca="false">IF(X953="","",IF(X953&gt;=12,"MUY ALTO",IF(X953&gt;=8,"ALTO",IF(X953&gt;2,"MEDIO","BAJO"))))</f>
        <v/>
      </c>
      <c r="AD953" s="0" t="str">
        <f aca="false">IF(Y953="","",IF(Y953&gt;=11,"MUY ALTO",IF(Y953&gt;=8,"ALTO",IF(Y953&gt;2,"MEDIO","BAJO"))))</f>
        <v/>
      </c>
      <c r="AE953" s="0" t="str">
        <f aca="false">IF(Z953="","",IF(Z953&gt;=8,"MUY ALTO",IF(Z953&gt;=4,"ALTO",IF(Z953&gt;0,"MEDIO","BAJO"))))</f>
        <v/>
      </c>
      <c r="AF953" s="0" t="str">
        <f aca="false">IF(AA953="","",IF(AA953&gt;=41,"MUY ALTO",IF(AA953&gt;=30,"ALTO",IF(AA953&gt;8,"MEDIO","BAJO"))))</f>
        <v/>
      </c>
      <c r="AG953" s="0" t="str">
        <f aca="false">IF(COUNT(F953:U953)&lt;16,"",IF(V953="SÍ","1. ATENCIÓN INMEDIATA",IF(COUNTIF(AB953:AE953,"MUY ALTO")&gt;0,"2. PRIORITARIO",IF(COUNTIF(AB953:AE953,"ALTO")&gt;0,"3. SEGUIMIENTO","4. SIN ALERTA"))))</f>
        <v/>
      </c>
    </row>
    <row r="954" customFormat="false" ht="15" hidden="false" customHeight="false" outlineLevel="0" collapsed="false">
      <c r="W954" s="0" t="str">
        <f aca="false">IF(COUNT(F954:U954)&lt;16,"",F954+J954+K954+S954)</f>
        <v/>
      </c>
      <c r="X954" s="0" t="str">
        <f aca="false">IF(COUNT(F954:U954)&lt;16,"",L954+P954+R954+T954)</f>
        <v/>
      </c>
      <c r="Y954" s="0" t="str">
        <f aca="false">IF(COUNT(F954:U954)&lt;16,"",G954+I954+M954+O954)</f>
        <v/>
      </c>
      <c r="Z954" s="0" t="str">
        <f aca="false">IF(COUNT(F954:U954)&lt;16,"",H954+N954+Q954+U954)</f>
        <v/>
      </c>
      <c r="AA954" s="0" t="str">
        <f aca="false">IF(COUNT(F954:U954)&lt;16,"",SUM(F954:U954))</f>
        <v/>
      </c>
      <c r="AB954" s="0" t="str">
        <f aca="false">IF(W954="","",IF(W954&gt;=12,"MUY ALTO",IF(W954&gt;=9,"ALTO",IF(W954&gt;3,"MEDIO","BAJO"))))</f>
        <v/>
      </c>
      <c r="AC954" s="0" t="str">
        <f aca="false">IF(X954="","",IF(X954&gt;=12,"MUY ALTO",IF(X954&gt;=8,"ALTO",IF(X954&gt;2,"MEDIO","BAJO"))))</f>
        <v/>
      </c>
      <c r="AD954" s="0" t="str">
        <f aca="false">IF(Y954="","",IF(Y954&gt;=11,"MUY ALTO",IF(Y954&gt;=8,"ALTO",IF(Y954&gt;2,"MEDIO","BAJO"))))</f>
        <v/>
      </c>
      <c r="AE954" s="0" t="str">
        <f aca="false">IF(Z954="","",IF(Z954&gt;=8,"MUY ALTO",IF(Z954&gt;=4,"ALTO",IF(Z954&gt;0,"MEDIO","BAJO"))))</f>
        <v/>
      </c>
      <c r="AF954" s="0" t="str">
        <f aca="false">IF(AA954="","",IF(AA954&gt;=41,"MUY ALTO",IF(AA954&gt;=30,"ALTO",IF(AA954&gt;8,"MEDIO","BAJO"))))</f>
        <v/>
      </c>
      <c r="AG954" s="0" t="str">
        <f aca="false">IF(COUNT(F954:U954)&lt;16,"",IF(V954="SÍ","1. ATENCIÓN INMEDIATA",IF(COUNTIF(AB954:AE954,"MUY ALTO")&gt;0,"2. PRIORITARIO",IF(COUNTIF(AB954:AE954,"ALTO")&gt;0,"3. SEGUIMIENTO","4. SIN ALERTA"))))</f>
        <v/>
      </c>
    </row>
    <row r="955" customFormat="false" ht="15" hidden="false" customHeight="false" outlineLevel="0" collapsed="false">
      <c r="W955" s="0" t="str">
        <f aca="false">IF(COUNT(F955:U955)&lt;16,"",F955+J955+K955+S955)</f>
        <v/>
      </c>
      <c r="X955" s="0" t="str">
        <f aca="false">IF(COUNT(F955:U955)&lt;16,"",L955+P955+R955+T955)</f>
        <v/>
      </c>
      <c r="Y955" s="0" t="str">
        <f aca="false">IF(COUNT(F955:U955)&lt;16,"",G955+I955+M955+O955)</f>
        <v/>
      </c>
      <c r="Z955" s="0" t="str">
        <f aca="false">IF(COUNT(F955:U955)&lt;16,"",H955+N955+Q955+U955)</f>
        <v/>
      </c>
      <c r="AA955" s="0" t="str">
        <f aca="false">IF(COUNT(F955:U955)&lt;16,"",SUM(F955:U955))</f>
        <v/>
      </c>
      <c r="AB955" s="0" t="str">
        <f aca="false">IF(W955="","",IF(W955&gt;=12,"MUY ALTO",IF(W955&gt;=9,"ALTO",IF(W955&gt;3,"MEDIO","BAJO"))))</f>
        <v/>
      </c>
      <c r="AC955" s="0" t="str">
        <f aca="false">IF(X955="","",IF(X955&gt;=12,"MUY ALTO",IF(X955&gt;=8,"ALTO",IF(X955&gt;2,"MEDIO","BAJO"))))</f>
        <v/>
      </c>
      <c r="AD955" s="0" t="str">
        <f aca="false">IF(Y955="","",IF(Y955&gt;=11,"MUY ALTO",IF(Y955&gt;=8,"ALTO",IF(Y955&gt;2,"MEDIO","BAJO"))))</f>
        <v/>
      </c>
      <c r="AE955" s="0" t="str">
        <f aca="false">IF(Z955="","",IF(Z955&gt;=8,"MUY ALTO",IF(Z955&gt;=4,"ALTO",IF(Z955&gt;0,"MEDIO","BAJO"))))</f>
        <v/>
      </c>
      <c r="AF955" s="0" t="str">
        <f aca="false">IF(AA955="","",IF(AA955&gt;=41,"MUY ALTO",IF(AA955&gt;=30,"ALTO",IF(AA955&gt;8,"MEDIO","BAJO"))))</f>
        <v/>
      </c>
      <c r="AG955" s="0" t="str">
        <f aca="false">IF(COUNT(F955:U955)&lt;16,"",IF(V955="SÍ","1. ATENCIÓN INMEDIATA",IF(COUNTIF(AB955:AE955,"MUY ALTO")&gt;0,"2. PRIORITARIO",IF(COUNTIF(AB955:AE955,"ALTO")&gt;0,"3. SEGUIMIENTO","4. SIN ALERTA"))))</f>
        <v/>
      </c>
    </row>
    <row r="956" customFormat="false" ht="15" hidden="false" customHeight="false" outlineLevel="0" collapsed="false">
      <c r="W956" s="0" t="str">
        <f aca="false">IF(COUNT(F956:U956)&lt;16,"",F956+J956+K956+S956)</f>
        <v/>
      </c>
      <c r="X956" s="0" t="str">
        <f aca="false">IF(COUNT(F956:U956)&lt;16,"",L956+P956+R956+T956)</f>
        <v/>
      </c>
      <c r="Y956" s="0" t="str">
        <f aca="false">IF(COUNT(F956:U956)&lt;16,"",G956+I956+M956+O956)</f>
        <v/>
      </c>
      <c r="Z956" s="0" t="str">
        <f aca="false">IF(COUNT(F956:U956)&lt;16,"",H956+N956+Q956+U956)</f>
        <v/>
      </c>
      <c r="AA956" s="0" t="str">
        <f aca="false">IF(COUNT(F956:U956)&lt;16,"",SUM(F956:U956))</f>
        <v/>
      </c>
      <c r="AB956" s="0" t="str">
        <f aca="false">IF(W956="","",IF(W956&gt;=12,"MUY ALTO",IF(W956&gt;=9,"ALTO",IF(W956&gt;3,"MEDIO","BAJO"))))</f>
        <v/>
      </c>
      <c r="AC956" s="0" t="str">
        <f aca="false">IF(X956="","",IF(X956&gt;=12,"MUY ALTO",IF(X956&gt;=8,"ALTO",IF(X956&gt;2,"MEDIO","BAJO"))))</f>
        <v/>
      </c>
      <c r="AD956" s="0" t="str">
        <f aca="false">IF(Y956="","",IF(Y956&gt;=11,"MUY ALTO",IF(Y956&gt;=8,"ALTO",IF(Y956&gt;2,"MEDIO","BAJO"))))</f>
        <v/>
      </c>
      <c r="AE956" s="0" t="str">
        <f aca="false">IF(Z956="","",IF(Z956&gt;=8,"MUY ALTO",IF(Z956&gt;=4,"ALTO",IF(Z956&gt;0,"MEDIO","BAJO"))))</f>
        <v/>
      </c>
      <c r="AF956" s="0" t="str">
        <f aca="false">IF(AA956="","",IF(AA956&gt;=41,"MUY ALTO",IF(AA956&gt;=30,"ALTO",IF(AA956&gt;8,"MEDIO","BAJO"))))</f>
        <v/>
      </c>
      <c r="AG956" s="0" t="str">
        <f aca="false">IF(COUNT(F956:U956)&lt;16,"",IF(V956="SÍ","1. ATENCIÓN INMEDIATA",IF(COUNTIF(AB956:AE956,"MUY ALTO")&gt;0,"2. PRIORITARIO",IF(COUNTIF(AB956:AE956,"ALTO")&gt;0,"3. SEGUIMIENTO","4. SIN ALERTA"))))</f>
        <v/>
      </c>
    </row>
    <row r="957" customFormat="false" ht="15" hidden="false" customHeight="false" outlineLevel="0" collapsed="false">
      <c r="W957" s="0" t="str">
        <f aca="false">IF(COUNT(F957:U957)&lt;16,"",F957+J957+K957+S957)</f>
        <v/>
      </c>
      <c r="X957" s="0" t="str">
        <f aca="false">IF(COUNT(F957:U957)&lt;16,"",L957+P957+R957+T957)</f>
        <v/>
      </c>
      <c r="Y957" s="0" t="str">
        <f aca="false">IF(COUNT(F957:U957)&lt;16,"",G957+I957+M957+O957)</f>
        <v/>
      </c>
      <c r="Z957" s="0" t="str">
        <f aca="false">IF(COUNT(F957:U957)&lt;16,"",H957+N957+Q957+U957)</f>
        <v/>
      </c>
      <c r="AA957" s="0" t="str">
        <f aca="false">IF(COUNT(F957:U957)&lt;16,"",SUM(F957:U957))</f>
        <v/>
      </c>
      <c r="AB957" s="0" t="str">
        <f aca="false">IF(W957="","",IF(W957&gt;=12,"MUY ALTO",IF(W957&gt;=9,"ALTO",IF(W957&gt;3,"MEDIO","BAJO"))))</f>
        <v/>
      </c>
      <c r="AC957" s="0" t="str">
        <f aca="false">IF(X957="","",IF(X957&gt;=12,"MUY ALTO",IF(X957&gt;=8,"ALTO",IF(X957&gt;2,"MEDIO","BAJO"))))</f>
        <v/>
      </c>
      <c r="AD957" s="0" t="str">
        <f aca="false">IF(Y957="","",IF(Y957&gt;=11,"MUY ALTO",IF(Y957&gt;=8,"ALTO",IF(Y957&gt;2,"MEDIO","BAJO"))))</f>
        <v/>
      </c>
      <c r="AE957" s="0" t="str">
        <f aca="false">IF(Z957="","",IF(Z957&gt;=8,"MUY ALTO",IF(Z957&gt;=4,"ALTO",IF(Z957&gt;0,"MEDIO","BAJO"))))</f>
        <v/>
      </c>
      <c r="AF957" s="0" t="str">
        <f aca="false">IF(AA957="","",IF(AA957&gt;=41,"MUY ALTO",IF(AA957&gt;=30,"ALTO",IF(AA957&gt;8,"MEDIO","BAJO"))))</f>
        <v/>
      </c>
      <c r="AG957" s="0" t="str">
        <f aca="false">IF(COUNT(F957:U957)&lt;16,"",IF(V957="SÍ","1. ATENCIÓN INMEDIATA",IF(COUNTIF(AB957:AE957,"MUY ALTO")&gt;0,"2. PRIORITARIO",IF(COUNTIF(AB957:AE957,"ALTO")&gt;0,"3. SEGUIMIENTO","4. SIN ALERTA"))))</f>
        <v/>
      </c>
    </row>
    <row r="958" customFormat="false" ht="15" hidden="false" customHeight="false" outlineLevel="0" collapsed="false">
      <c r="W958" s="0" t="str">
        <f aca="false">IF(COUNT(F958:U958)&lt;16,"",F958+J958+K958+S958)</f>
        <v/>
      </c>
      <c r="X958" s="0" t="str">
        <f aca="false">IF(COUNT(F958:U958)&lt;16,"",L958+P958+R958+T958)</f>
        <v/>
      </c>
      <c r="Y958" s="0" t="str">
        <f aca="false">IF(COUNT(F958:U958)&lt;16,"",G958+I958+M958+O958)</f>
        <v/>
      </c>
      <c r="Z958" s="0" t="str">
        <f aca="false">IF(COUNT(F958:U958)&lt;16,"",H958+N958+Q958+U958)</f>
        <v/>
      </c>
      <c r="AA958" s="0" t="str">
        <f aca="false">IF(COUNT(F958:U958)&lt;16,"",SUM(F958:U958))</f>
        <v/>
      </c>
      <c r="AB958" s="0" t="str">
        <f aca="false">IF(W958="","",IF(W958&gt;=12,"MUY ALTO",IF(W958&gt;=9,"ALTO",IF(W958&gt;3,"MEDIO","BAJO"))))</f>
        <v/>
      </c>
      <c r="AC958" s="0" t="str">
        <f aca="false">IF(X958="","",IF(X958&gt;=12,"MUY ALTO",IF(X958&gt;=8,"ALTO",IF(X958&gt;2,"MEDIO","BAJO"))))</f>
        <v/>
      </c>
      <c r="AD958" s="0" t="str">
        <f aca="false">IF(Y958="","",IF(Y958&gt;=11,"MUY ALTO",IF(Y958&gt;=8,"ALTO",IF(Y958&gt;2,"MEDIO","BAJO"))))</f>
        <v/>
      </c>
      <c r="AE958" s="0" t="str">
        <f aca="false">IF(Z958="","",IF(Z958&gt;=8,"MUY ALTO",IF(Z958&gt;=4,"ALTO",IF(Z958&gt;0,"MEDIO","BAJO"))))</f>
        <v/>
      </c>
      <c r="AF958" s="0" t="str">
        <f aca="false">IF(AA958="","",IF(AA958&gt;=41,"MUY ALTO",IF(AA958&gt;=30,"ALTO",IF(AA958&gt;8,"MEDIO","BAJO"))))</f>
        <v/>
      </c>
      <c r="AG958" s="0" t="str">
        <f aca="false">IF(COUNT(F958:U958)&lt;16,"",IF(V958="SÍ","1. ATENCIÓN INMEDIATA",IF(COUNTIF(AB958:AE958,"MUY ALTO")&gt;0,"2. PRIORITARIO",IF(COUNTIF(AB958:AE958,"ALTO")&gt;0,"3. SEGUIMIENTO","4. SIN ALERTA"))))</f>
        <v/>
      </c>
    </row>
    <row r="959" customFormat="false" ht="15" hidden="false" customHeight="false" outlineLevel="0" collapsed="false">
      <c r="W959" s="0" t="str">
        <f aca="false">IF(COUNT(F959:U959)&lt;16,"",F959+J959+K959+S959)</f>
        <v/>
      </c>
      <c r="X959" s="0" t="str">
        <f aca="false">IF(COUNT(F959:U959)&lt;16,"",L959+P959+R959+T959)</f>
        <v/>
      </c>
      <c r="Y959" s="0" t="str">
        <f aca="false">IF(COUNT(F959:U959)&lt;16,"",G959+I959+M959+O959)</f>
        <v/>
      </c>
      <c r="Z959" s="0" t="str">
        <f aca="false">IF(COUNT(F959:U959)&lt;16,"",H959+N959+Q959+U959)</f>
        <v/>
      </c>
      <c r="AA959" s="0" t="str">
        <f aca="false">IF(COUNT(F959:U959)&lt;16,"",SUM(F959:U959))</f>
        <v/>
      </c>
      <c r="AB959" s="0" t="str">
        <f aca="false">IF(W959="","",IF(W959&gt;=12,"MUY ALTO",IF(W959&gt;=9,"ALTO",IF(W959&gt;3,"MEDIO","BAJO"))))</f>
        <v/>
      </c>
      <c r="AC959" s="0" t="str">
        <f aca="false">IF(X959="","",IF(X959&gt;=12,"MUY ALTO",IF(X959&gt;=8,"ALTO",IF(X959&gt;2,"MEDIO","BAJO"))))</f>
        <v/>
      </c>
      <c r="AD959" s="0" t="str">
        <f aca="false">IF(Y959="","",IF(Y959&gt;=11,"MUY ALTO",IF(Y959&gt;=8,"ALTO",IF(Y959&gt;2,"MEDIO","BAJO"))))</f>
        <v/>
      </c>
      <c r="AE959" s="0" t="str">
        <f aca="false">IF(Z959="","",IF(Z959&gt;=8,"MUY ALTO",IF(Z959&gt;=4,"ALTO",IF(Z959&gt;0,"MEDIO","BAJO"))))</f>
        <v/>
      </c>
      <c r="AF959" s="0" t="str">
        <f aca="false">IF(AA959="","",IF(AA959&gt;=41,"MUY ALTO",IF(AA959&gt;=30,"ALTO",IF(AA959&gt;8,"MEDIO","BAJO"))))</f>
        <v/>
      </c>
      <c r="AG959" s="0" t="str">
        <f aca="false">IF(COUNT(F959:U959)&lt;16,"",IF(V959="SÍ","1. ATENCIÓN INMEDIATA",IF(COUNTIF(AB959:AE959,"MUY ALTO")&gt;0,"2. PRIORITARIO",IF(COUNTIF(AB959:AE959,"ALTO")&gt;0,"3. SEGUIMIENTO","4. SIN ALERTA"))))</f>
        <v/>
      </c>
    </row>
    <row r="960" customFormat="false" ht="15" hidden="false" customHeight="false" outlineLevel="0" collapsed="false">
      <c r="W960" s="0" t="str">
        <f aca="false">IF(COUNT(F960:U960)&lt;16,"",F960+J960+K960+S960)</f>
        <v/>
      </c>
      <c r="X960" s="0" t="str">
        <f aca="false">IF(COUNT(F960:U960)&lt;16,"",L960+P960+R960+T960)</f>
        <v/>
      </c>
      <c r="Y960" s="0" t="str">
        <f aca="false">IF(COUNT(F960:U960)&lt;16,"",G960+I960+M960+O960)</f>
        <v/>
      </c>
      <c r="Z960" s="0" t="str">
        <f aca="false">IF(COUNT(F960:U960)&lt;16,"",H960+N960+Q960+U960)</f>
        <v/>
      </c>
      <c r="AA960" s="0" t="str">
        <f aca="false">IF(COUNT(F960:U960)&lt;16,"",SUM(F960:U960))</f>
        <v/>
      </c>
      <c r="AB960" s="0" t="str">
        <f aca="false">IF(W960="","",IF(W960&gt;=12,"MUY ALTO",IF(W960&gt;=9,"ALTO",IF(W960&gt;3,"MEDIO","BAJO"))))</f>
        <v/>
      </c>
      <c r="AC960" s="0" t="str">
        <f aca="false">IF(X960="","",IF(X960&gt;=12,"MUY ALTO",IF(X960&gt;=8,"ALTO",IF(X960&gt;2,"MEDIO","BAJO"))))</f>
        <v/>
      </c>
      <c r="AD960" s="0" t="str">
        <f aca="false">IF(Y960="","",IF(Y960&gt;=11,"MUY ALTO",IF(Y960&gt;=8,"ALTO",IF(Y960&gt;2,"MEDIO","BAJO"))))</f>
        <v/>
      </c>
      <c r="AE960" s="0" t="str">
        <f aca="false">IF(Z960="","",IF(Z960&gt;=8,"MUY ALTO",IF(Z960&gt;=4,"ALTO",IF(Z960&gt;0,"MEDIO","BAJO"))))</f>
        <v/>
      </c>
      <c r="AF960" s="0" t="str">
        <f aca="false">IF(AA960="","",IF(AA960&gt;=41,"MUY ALTO",IF(AA960&gt;=30,"ALTO",IF(AA960&gt;8,"MEDIO","BAJO"))))</f>
        <v/>
      </c>
      <c r="AG960" s="0" t="str">
        <f aca="false">IF(COUNT(F960:U960)&lt;16,"",IF(V960="SÍ","1. ATENCIÓN INMEDIATA",IF(COUNTIF(AB960:AE960,"MUY ALTO")&gt;0,"2. PRIORITARIO",IF(COUNTIF(AB960:AE960,"ALTO")&gt;0,"3. SEGUIMIENTO","4. SIN ALERTA"))))</f>
        <v/>
      </c>
    </row>
    <row r="961" customFormat="false" ht="15" hidden="false" customHeight="false" outlineLevel="0" collapsed="false">
      <c r="W961" s="0" t="str">
        <f aca="false">IF(COUNT(F961:U961)&lt;16,"",F961+J961+K961+S961)</f>
        <v/>
      </c>
      <c r="X961" s="0" t="str">
        <f aca="false">IF(COUNT(F961:U961)&lt;16,"",L961+P961+R961+T961)</f>
        <v/>
      </c>
      <c r="Y961" s="0" t="str">
        <f aca="false">IF(COUNT(F961:U961)&lt;16,"",G961+I961+M961+O961)</f>
        <v/>
      </c>
      <c r="Z961" s="0" t="str">
        <f aca="false">IF(COUNT(F961:U961)&lt;16,"",H961+N961+Q961+U961)</f>
        <v/>
      </c>
      <c r="AA961" s="0" t="str">
        <f aca="false">IF(COUNT(F961:U961)&lt;16,"",SUM(F961:U961))</f>
        <v/>
      </c>
      <c r="AB961" s="0" t="str">
        <f aca="false">IF(W961="","",IF(W961&gt;=12,"MUY ALTO",IF(W961&gt;=9,"ALTO",IF(W961&gt;3,"MEDIO","BAJO"))))</f>
        <v/>
      </c>
      <c r="AC961" s="0" t="str">
        <f aca="false">IF(X961="","",IF(X961&gt;=12,"MUY ALTO",IF(X961&gt;=8,"ALTO",IF(X961&gt;2,"MEDIO","BAJO"))))</f>
        <v/>
      </c>
      <c r="AD961" s="0" t="str">
        <f aca="false">IF(Y961="","",IF(Y961&gt;=11,"MUY ALTO",IF(Y961&gt;=8,"ALTO",IF(Y961&gt;2,"MEDIO","BAJO"))))</f>
        <v/>
      </c>
      <c r="AE961" s="0" t="str">
        <f aca="false">IF(Z961="","",IF(Z961&gt;=8,"MUY ALTO",IF(Z961&gt;=4,"ALTO",IF(Z961&gt;0,"MEDIO","BAJO"))))</f>
        <v/>
      </c>
      <c r="AF961" s="0" t="str">
        <f aca="false">IF(AA961="","",IF(AA961&gt;=41,"MUY ALTO",IF(AA961&gt;=30,"ALTO",IF(AA961&gt;8,"MEDIO","BAJO"))))</f>
        <v/>
      </c>
      <c r="AG961" s="0" t="str">
        <f aca="false">IF(COUNT(F961:U961)&lt;16,"",IF(V961="SÍ","1. ATENCIÓN INMEDIATA",IF(COUNTIF(AB961:AE961,"MUY ALTO")&gt;0,"2. PRIORITARIO",IF(COUNTIF(AB961:AE961,"ALTO")&gt;0,"3. SEGUIMIENTO","4. SIN ALERTA"))))</f>
        <v/>
      </c>
    </row>
    <row r="962" customFormat="false" ht="15" hidden="false" customHeight="false" outlineLevel="0" collapsed="false">
      <c r="W962" s="0" t="str">
        <f aca="false">IF(COUNT(F962:U962)&lt;16,"",F962+J962+K962+S962)</f>
        <v/>
      </c>
      <c r="X962" s="0" t="str">
        <f aca="false">IF(COUNT(F962:U962)&lt;16,"",L962+P962+R962+T962)</f>
        <v/>
      </c>
      <c r="Y962" s="0" t="str">
        <f aca="false">IF(COUNT(F962:U962)&lt;16,"",G962+I962+M962+O962)</f>
        <v/>
      </c>
      <c r="Z962" s="0" t="str">
        <f aca="false">IF(COUNT(F962:U962)&lt;16,"",H962+N962+Q962+U962)</f>
        <v/>
      </c>
      <c r="AA962" s="0" t="str">
        <f aca="false">IF(COUNT(F962:U962)&lt;16,"",SUM(F962:U962))</f>
        <v/>
      </c>
      <c r="AB962" s="0" t="str">
        <f aca="false">IF(W962="","",IF(W962&gt;=12,"MUY ALTO",IF(W962&gt;=9,"ALTO",IF(W962&gt;3,"MEDIO","BAJO"))))</f>
        <v/>
      </c>
      <c r="AC962" s="0" t="str">
        <f aca="false">IF(X962="","",IF(X962&gt;=12,"MUY ALTO",IF(X962&gt;=8,"ALTO",IF(X962&gt;2,"MEDIO","BAJO"))))</f>
        <v/>
      </c>
      <c r="AD962" s="0" t="str">
        <f aca="false">IF(Y962="","",IF(Y962&gt;=11,"MUY ALTO",IF(Y962&gt;=8,"ALTO",IF(Y962&gt;2,"MEDIO","BAJO"))))</f>
        <v/>
      </c>
      <c r="AE962" s="0" t="str">
        <f aca="false">IF(Z962="","",IF(Z962&gt;=8,"MUY ALTO",IF(Z962&gt;=4,"ALTO",IF(Z962&gt;0,"MEDIO","BAJO"))))</f>
        <v/>
      </c>
      <c r="AF962" s="0" t="str">
        <f aca="false">IF(AA962="","",IF(AA962&gt;=41,"MUY ALTO",IF(AA962&gt;=30,"ALTO",IF(AA962&gt;8,"MEDIO","BAJO"))))</f>
        <v/>
      </c>
      <c r="AG962" s="0" t="str">
        <f aca="false">IF(COUNT(F962:U962)&lt;16,"",IF(V962="SÍ","1. ATENCIÓN INMEDIATA",IF(COUNTIF(AB962:AE962,"MUY ALTO")&gt;0,"2. PRIORITARIO",IF(COUNTIF(AB962:AE962,"ALTO")&gt;0,"3. SEGUIMIENTO","4. SIN ALERTA"))))</f>
        <v/>
      </c>
    </row>
    <row r="963" customFormat="false" ht="15" hidden="false" customHeight="false" outlineLevel="0" collapsed="false">
      <c r="W963" s="0" t="str">
        <f aca="false">IF(COUNT(F963:U963)&lt;16,"",F963+J963+K963+S963)</f>
        <v/>
      </c>
      <c r="X963" s="0" t="str">
        <f aca="false">IF(COUNT(F963:U963)&lt;16,"",L963+P963+R963+T963)</f>
        <v/>
      </c>
      <c r="Y963" s="0" t="str">
        <f aca="false">IF(COUNT(F963:U963)&lt;16,"",G963+I963+M963+O963)</f>
        <v/>
      </c>
      <c r="Z963" s="0" t="str">
        <f aca="false">IF(COUNT(F963:U963)&lt;16,"",H963+N963+Q963+U963)</f>
        <v/>
      </c>
      <c r="AA963" s="0" t="str">
        <f aca="false">IF(COUNT(F963:U963)&lt;16,"",SUM(F963:U963))</f>
        <v/>
      </c>
      <c r="AB963" s="0" t="str">
        <f aca="false">IF(W963="","",IF(W963&gt;=12,"MUY ALTO",IF(W963&gt;=9,"ALTO",IF(W963&gt;3,"MEDIO","BAJO"))))</f>
        <v/>
      </c>
      <c r="AC963" s="0" t="str">
        <f aca="false">IF(X963="","",IF(X963&gt;=12,"MUY ALTO",IF(X963&gt;=8,"ALTO",IF(X963&gt;2,"MEDIO","BAJO"))))</f>
        <v/>
      </c>
      <c r="AD963" s="0" t="str">
        <f aca="false">IF(Y963="","",IF(Y963&gt;=11,"MUY ALTO",IF(Y963&gt;=8,"ALTO",IF(Y963&gt;2,"MEDIO","BAJO"))))</f>
        <v/>
      </c>
      <c r="AE963" s="0" t="str">
        <f aca="false">IF(Z963="","",IF(Z963&gt;=8,"MUY ALTO",IF(Z963&gt;=4,"ALTO",IF(Z963&gt;0,"MEDIO","BAJO"))))</f>
        <v/>
      </c>
      <c r="AF963" s="0" t="str">
        <f aca="false">IF(AA963="","",IF(AA963&gt;=41,"MUY ALTO",IF(AA963&gt;=30,"ALTO",IF(AA963&gt;8,"MEDIO","BAJO"))))</f>
        <v/>
      </c>
      <c r="AG963" s="0" t="str">
        <f aca="false">IF(COUNT(F963:U963)&lt;16,"",IF(V963="SÍ","1. ATENCIÓN INMEDIATA",IF(COUNTIF(AB963:AE963,"MUY ALTO")&gt;0,"2. PRIORITARIO",IF(COUNTIF(AB963:AE963,"ALTO")&gt;0,"3. SEGUIMIENTO","4. SIN ALERTA"))))</f>
        <v/>
      </c>
    </row>
    <row r="964" customFormat="false" ht="15" hidden="false" customHeight="false" outlineLevel="0" collapsed="false">
      <c r="W964" s="0" t="str">
        <f aca="false">IF(COUNT(F964:U964)&lt;16,"",F964+J964+K964+S964)</f>
        <v/>
      </c>
      <c r="X964" s="0" t="str">
        <f aca="false">IF(COUNT(F964:U964)&lt;16,"",L964+P964+R964+T964)</f>
        <v/>
      </c>
      <c r="Y964" s="0" t="str">
        <f aca="false">IF(COUNT(F964:U964)&lt;16,"",G964+I964+M964+O964)</f>
        <v/>
      </c>
      <c r="Z964" s="0" t="str">
        <f aca="false">IF(COUNT(F964:U964)&lt;16,"",H964+N964+Q964+U964)</f>
        <v/>
      </c>
      <c r="AA964" s="0" t="str">
        <f aca="false">IF(COUNT(F964:U964)&lt;16,"",SUM(F964:U964))</f>
        <v/>
      </c>
      <c r="AB964" s="0" t="str">
        <f aca="false">IF(W964="","",IF(W964&gt;=12,"MUY ALTO",IF(W964&gt;=9,"ALTO",IF(W964&gt;3,"MEDIO","BAJO"))))</f>
        <v/>
      </c>
      <c r="AC964" s="0" t="str">
        <f aca="false">IF(X964="","",IF(X964&gt;=12,"MUY ALTO",IF(X964&gt;=8,"ALTO",IF(X964&gt;2,"MEDIO","BAJO"))))</f>
        <v/>
      </c>
      <c r="AD964" s="0" t="str">
        <f aca="false">IF(Y964="","",IF(Y964&gt;=11,"MUY ALTO",IF(Y964&gt;=8,"ALTO",IF(Y964&gt;2,"MEDIO","BAJO"))))</f>
        <v/>
      </c>
      <c r="AE964" s="0" t="str">
        <f aca="false">IF(Z964="","",IF(Z964&gt;=8,"MUY ALTO",IF(Z964&gt;=4,"ALTO",IF(Z964&gt;0,"MEDIO","BAJO"))))</f>
        <v/>
      </c>
      <c r="AF964" s="0" t="str">
        <f aca="false">IF(AA964="","",IF(AA964&gt;=41,"MUY ALTO",IF(AA964&gt;=30,"ALTO",IF(AA964&gt;8,"MEDIO","BAJO"))))</f>
        <v/>
      </c>
      <c r="AG964" s="0" t="str">
        <f aca="false">IF(COUNT(F964:U964)&lt;16,"",IF(V964="SÍ","1. ATENCIÓN INMEDIATA",IF(COUNTIF(AB964:AE964,"MUY ALTO")&gt;0,"2. PRIORITARIO",IF(COUNTIF(AB964:AE964,"ALTO")&gt;0,"3. SEGUIMIENTO","4. SIN ALERTA"))))</f>
        <v/>
      </c>
    </row>
    <row r="965" customFormat="false" ht="15" hidden="false" customHeight="false" outlineLevel="0" collapsed="false">
      <c r="W965" s="0" t="str">
        <f aca="false">IF(COUNT(F965:U965)&lt;16,"",F965+J965+K965+S965)</f>
        <v/>
      </c>
      <c r="X965" s="0" t="str">
        <f aca="false">IF(COUNT(F965:U965)&lt;16,"",L965+P965+R965+T965)</f>
        <v/>
      </c>
      <c r="Y965" s="0" t="str">
        <f aca="false">IF(COUNT(F965:U965)&lt;16,"",G965+I965+M965+O965)</f>
        <v/>
      </c>
      <c r="Z965" s="0" t="str">
        <f aca="false">IF(COUNT(F965:U965)&lt;16,"",H965+N965+Q965+U965)</f>
        <v/>
      </c>
      <c r="AA965" s="0" t="str">
        <f aca="false">IF(COUNT(F965:U965)&lt;16,"",SUM(F965:U965))</f>
        <v/>
      </c>
      <c r="AB965" s="0" t="str">
        <f aca="false">IF(W965="","",IF(W965&gt;=12,"MUY ALTO",IF(W965&gt;=9,"ALTO",IF(W965&gt;3,"MEDIO","BAJO"))))</f>
        <v/>
      </c>
      <c r="AC965" s="0" t="str">
        <f aca="false">IF(X965="","",IF(X965&gt;=12,"MUY ALTO",IF(X965&gt;=8,"ALTO",IF(X965&gt;2,"MEDIO","BAJO"))))</f>
        <v/>
      </c>
      <c r="AD965" s="0" t="str">
        <f aca="false">IF(Y965="","",IF(Y965&gt;=11,"MUY ALTO",IF(Y965&gt;=8,"ALTO",IF(Y965&gt;2,"MEDIO","BAJO"))))</f>
        <v/>
      </c>
      <c r="AE965" s="0" t="str">
        <f aca="false">IF(Z965="","",IF(Z965&gt;=8,"MUY ALTO",IF(Z965&gt;=4,"ALTO",IF(Z965&gt;0,"MEDIO","BAJO"))))</f>
        <v/>
      </c>
      <c r="AF965" s="0" t="str">
        <f aca="false">IF(AA965="","",IF(AA965&gt;=41,"MUY ALTO",IF(AA965&gt;=30,"ALTO",IF(AA965&gt;8,"MEDIO","BAJO"))))</f>
        <v/>
      </c>
      <c r="AG965" s="0" t="str">
        <f aca="false">IF(COUNT(F965:U965)&lt;16,"",IF(V965="SÍ","1. ATENCIÓN INMEDIATA",IF(COUNTIF(AB965:AE965,"MUY ALTO")&gt;0,"2. PRIORITARIO",IF(COUNTIF(AB965:AE965,"ALTO")&gt;0,"3. SEGUIMIENTO","4. SIN ALERTA"))))</f>
        <v/>
      </c>
    </row>
    <row r="966" customFormat="false" ht="15" hidden="false" customHeight="false" outlineLevel="0" collapsed="false">
      <c r="W966" s="0" t="str">
        <f aca="false">IF(COUNT(F966:U966)&lt;16,"",F966+J966+K966+S966)</f>
        <v/>
      </c>
      <c r="X966" s="0" t="str">
        <f aca="false">IF(COUNT(F966:U966)&lt;16,"",L966+P966+R966+T966)</f>
        <v/>
      </c>
      <c r="Y966" s="0" t="str">
        <f aca="false">IF(COUNT(F966:U966)&lt;16,"",G966+I966+M966+O966)</f>
        <v/>
      </c>
      <c r="Z966" s="0" t="str">
        <f aca="false">IF(COUNT(F966:U966)&lt;16,"",H966+N966+Q966+U966)</f>
        <v/>
      </c>
      <c r="AA966" s="0" t="str">
        <f aca="false">IF(COUNT(F966:U966)&lt;16,"",SUM(F966:U966))</f>
        <v/>
      </c>
      <c r="AB966" s="0" t="str">
        <f aca="false">IF(W966="","",IF(W966&gt;=12,"MUY ALTO",IF(W966&gt;=9,"ALTO",IF(W966&gt;3,"MEDIO","BAJO"))))</f>
        <v/>
      </c>
      <c r="AC966" s="0" t="str">
        <f aca="false">IF(X966="","",IF(X966&gt;=12,"MUY ALTO",IF(X966&gt;=8,"ALTO",IF(X966&gt;2,"MEDIO","BAJO"))))</f>
        <v/>
      </c>
      <c r="AD966" s="0" t="str">
        <f aca="false">IF(Y966="","",IF(Y966&gt;=11,"MUY ALTO",IF(Y966&gt;=8,"ALTO",IF(Y966&gt;2,"MEDIO","BAJO"))))</f>
        <v/>
      </c>
      <c r="AE966" s="0" t="str">
        <f aca="false">IF(Z966="","",IF(Z966&gt;=8,"MUY ALTO",IF(Z966&gt;=4,"ALTO",IF(Z966&gt;0,"MEDIO","BAJO"))))</f>
        <v/>
      </c>
      <c r="AF966" s="0" t="str">
        <f aca="false">IF(AA966="","",IF(AA966&gt;=41,"MUY ALTO",IF(AA966&gt;=30,"ALTO",IF(AA966&gt;8,"MEDIO","BAJO"))))</f>
        <v/>
      </c>
      <c r="AG966" s="0" t="str">
        <f aca="false">IF(COUNT(F966:U966)&lt;16,"",IF(V966="SÍ","1. ATENCIÓN INMEDIATA",IF(COUNTIF(AB966:AE966,"MUY ALTO")&gt;0,"2. PRIORITARIO",IF(COUNTIF(AB966:AE966,"ALTO")&gt;0,"3. SEGUIMIENTO","4. SIN ALERTA"))))</f>
        <v/>
      </c>
    </row>
    <row r="967" customFormat="false" ht="15" hidden="false" customHeight="false" outlineLevel="0" collapsed="false">
      <c r="W967" s="0" t="str">
        <f aca="false">IF(COUNT(F967:U967)&lt;16,"",F967+J967+K967+S967)</f>
        <v/>
      </c>
      <c r="X967" s="0" t="str">
        <f aca="false">IF(COUNT(F967:U967)&lt;16,"",L967+P967+R967+T967)</f>
        <v/>
      </c>
      <c r="Y967" s="0" t="str">
        <f aca="false">IF(COUNT(F967:U967)&lt;16,"",G967+I967+M967+O967)</f>
        <v/>
      </c>
      <c r="Z967" s="0" t="str">
        <f aca="false">IF(COUNT(F967:U967)&lt;16,"",H967+N967+Q967+U967)</f>
        <v/>
      </c>
      <c r="AA967" s="0" t="str">
        <f aca="false">IF(COUNT(F967:U967)&lt;16,"",SUM(F967:U967))</f>
        <v/>
      </c>
      <c r="AB967" s="0" t="str">
        <f aca="false">IF(W967="","",IF(W967&gt;=12,"MUY ALTO",IF(W967&gt;=9,"ALTO",IF(W967&gt;3,"MEDIO","BAJO"))))</f>
        <v/>
      </c>
      <c r="AC967" s="0" t="str">
        <f aca="false">IF(X967="","",IF(X967&gt;=12,"MUY ALTO",IF(X967&gt;=8,"ALTO",IF(X967&gt;2,"MEDIO","BAJO"))))</f>
        <v/>
      </c>
      <c r="AD967" s="0" t="str">
        <f aca="false">IF(Y967="","",IF(Y967&gt;=11,"MUY ALTO",IF(Y967&gt;=8,"ALTO",IF(Y967&gt;2,"MEDIO","BAJO"))))</f>
        <v/>
      </c>
      <c r="AE967" s="0" t="str">
        <f aca="false">IF(Z967="","",IF(Z967&gt;=8,"MUY ALTO",IF(Z967&gt;=4,"ALTO",IF(Z967&gt;0,"MEDIO","BAJO"))))</f>
        <v/>
      </c>
      <c r="AF967" s="0" t="str">
        <f aca="false">IF(AA967="","",IF(AA967&gt;=41,"MUY ALTO",IF(AA967&gt;=30,"ALTO",IF(AA967&gt;8,"MEDIO","BAJO"))))</f>
        <v/>
      </c>
      <c r="AG967" s="0" t="str">
        <f aca="false">IF(COUNT(F967:U967)&lt;16,"",IF(V967="SÍ","1. ATENCIÓN INMEDIATA",IF(COUNTIF(AB967:AE967,"MUY ALTO")&gt;0,"2. PRIORITARIO",IF(COUNTIF(AB967:AE967,"ALTO")&gt;0,"3. SEGUIMIENTO","4. SIN ALERTA"))))</f>
        <v/>
      </c>
    </row>
    <row r="968" customFormat="false" ht="15" hidden="false" customHeight="false" outlineLevel="0" collapsed="false">
      <c r="W968" s="0" t="str">
        <f aca="false">IF(COUNT(F968:U968)&lt;16,"",F968+J968+K968+S968)</f>
        <v/>
      </c>
      <c r="X968" s="0" t="str">
        <f aca="false">IF(COUNT(F968:U968)&lt;16,"",L968+P968+R968+T968)</f>
        <v/>
      </c>
      <c r="Y968" s="0" t="str">
        <f aca="false">IF(COUNT(F968:U968)&lt;16,"",G968+I968+M968+O968)</f>
        <v/>
      </c>
      <c r="Z968" s="0" t="str">
        <f aca="false">IF(COUNT(F968:U968)&lt;16,"",H968+N968+Q968+U968)</f>
        <v/>
      </c>
      <c r="AA968" s="0" t="str">
        <f aca="false">IF(COUNT(F968:U968)&lt;16,"",SUM(F968:U968))</f>
        <v/>
      </c>
      <c r="AB968" s="0" t="str">
        <f aca="false">IF(W968="","",IF(W968&gt;=12,"MUY ALTO",IF(W968&gt;=9,"ALTO",IF(W968&gt;3,"MEDIO","BAJO"))))</f>
        <v/>
      </c>
      <c r="AC968" s="0" t="str">
        <f aca="false">IF(X968="","",IF(X968&gt;=12,"MUY ALTO",IF(X968&gt;=8,"ALTO",IF(X968&gt;2,"MEDIO","BAJO"))))</f>
        <v/>
      </c>
      <c r="AD968" s="0" t="str">
        <f aca="false">IF(Y968="","",IF(Y968&gt;=11,"MUY ALTO",IF(Y968&gt;=8,"ALTO",IF(Y968&gt;2,"MEDIO","BAJO"))))</f>
        <v/>
      </c>
      <c r="AE968" s="0" t="str">
        <f aca="false">IF(Z968="","",IF(Z968&gt;=8,"MUY ALTO",IF(Z968&gt;=4,"ALTO",IF(Z968&gt;0,"MEDIO","BAJO"))))</f>
        <v/>
      </c>
      <c r="AF968" s="0" t="str">
        <f aca="false">IF(AA968="","",IF(AA968&gt;=41,"MUY ALTO",IF(AA968&gt;=30,"ALTO",IF(AA968&gt;8,"MEDIO","BAJO"))))</f>
        <v/>
      </c>
      <c r="AG968" s="0" t="str">
        <f aca="false">IF(COUNT(F968:U968)&lt;16,"",IF(V968="SÍ","1. ATENCIÓN INMEDIATA",IF(COUNTIF(AB968:AE968,"MUY ALTO")&gt;0,"2. PRIORITARIO",IF(COUNTIF(AB968:AE968,"ALTO")&gt;0,"3. SEGUIMIENTO","4. SIN ALERTA"))))</f>
        <v/>
      </c>
    </row>
    <row r="969" customFormat="false" ht="15" hidden="false" customHeight="false" outlineLevel="0" collapsed="false">
      <c r="W969" s="0" t="str">
        <f aca="false">IF(COUNT(F969:U969)&lt;16,"",F969+J969+K969+S969)</f>
        <v/>
      </c>
      <c r="X969" s="0" t="str">
        <f aca="false">IF(COUNT(F969:U969)&lt;16,"",L969+P969+R969+T969)</f>
        <v/>
      </c>
      <c r="Y969" s="0" t="str">
        <f aca="false">IF(COUNT(F969:U969)&lt;16,"",G969+I969+M969+O969)</f>
        <v/>
      </c>
      <c r="Z969" s="0" t="str">
        <f aca="false">IF(COUNT(F969:U969)&lt;16,"",H969+N969+Q969+U969)</f>
        <v/>
      </c>
      <c r="AA969" s="0" t="str">
        <f aca="false">IF(COUNT(F969:U969)&lt;16,"",SUM(F969:U969))</f>
        <v/>
      </c>
      <c r="AB969" s="0" t="str">
        <f aca="false">IF(W969="","",IF(W969&gt;=12,"MUY ALTO",IF(W969&gt;=9,"ALTO",IF(W969&gt;3,"MEDIO","BAJO"))))</f>
        <v/>
      </c>
      <c r="AC969" s="0" t="str">
        <f aca="false">IF(X969="","",IF(X969&gt;=12,"MUY ALTO",IF(X969&gt;=8,"ALTO",IF(X969&gt;2,"MEDIO","BAJO"))))</f>
        <v/>
      </c>
      <c r="AD969" s="0" t="str">
        <f aca="false">IF(Y969="","",IF(Y969&gt;=11,"MUY ALTO",IF(Y969&gt;=8,"ALTO",IF(Y969&gt;2,"MEDIO","BAJO"))))</f>
        <v/>
      </c>
      <c r="AE969" s="0" t="str">
        <f aca="false">IF(Z969="","",IF(Z969&gt;=8,"MUY ALTO",IF(Z969&gt;=4,"ALTO",IF(Z969&gt;0,"MEDIO","BAJO"))))</f>
        <v/>
      </c>
      <c r="AF969" s="0" t="str">
        <f aca="false">IF(AA969="","",IF(AA969&gt;=41,"MUY ALTO",IF(AA969&gt;=30,"ALTO",IF(AA969&gt;8,"MEDIO","BAJO"))))</f>
        <v/>
      </c>
      <c r="AG969" s="0" t="str">
        <f aca="false">IF(COUNT(F969:U969)&lt;16,"",IF(V969="SÍ","1. ATENCIÓN INMEDIATA",IF(COUNTIF(AB969:AE969,"MUY ALTO")&gt;0,"2. PRIORITARIO",IF(COUNTIF(AB969:AE969,"ALTO")&gt;0,"3. SEGUIMIENTO","4. SIN ALERTA"))))</f>
        <v/>
      </c>
    </row>
    <row r="970" customFormat="false" ht="15" hidden="false" customHeight="false" outlineLevel="0" collapsed="false">
      <c r="W970" s="0" t="str">
        <f aca="false">IF(COUNT(F970:U970)&lt;16,"",F970+J970+K970+S970)</f>
        <v/>
      </c>
      <c r="X970" s="0" t="str">
        <f aca="false">IF(COUNT(F970:U970)&lt;16,"",L970+P970+R970+T970)</f>
        <v/>
      </c>
      <c r="Y970" s="0" t="str">
        <f aca="false">IF(COUNT(F970:U970)&lt;16,"",G970+I970+M970+O970)</f>
        <v/>
      </c>
      <c r="Z970" s="0" t="str">
        <f aca="false">IF(COUNT(F970:U970)&lt;16,"",H970+N970+Q970+U970)</f>
        <v/>
      </c>
      <c r="AA970" s="0" t="str">
        <f aca="false">IF(COUNT(F970:U970)&lt;16,"",SUM(F970:U970))</f>
        <v/>
      </c>
      <c r="AB970" s="0" t="str">
        <f aca="false">IF(W970="","",IF(W970&gt;=12,"MUY ALTO",IF(W970&gt;=9,"ALTO",IF(W970&gt;3,"MEDIO","BAJO"))))</f>
        <v/>
      </c>
      <c r="AC970" s="0" t="str">
        <f aca="false">IF(X970="","",IF(X970&gt;=12,"MUY ALTO",IF(X970&gt;=8,"ALTO",IF(X970&gt;2,"MEDIO","BAJO"))))</f>
        <v/>
      </c>
      <c r="AD970" s="0" t="str">
        <f aca="false">IF(Y970="","",IF(Y970&gt;=11,"MUY ALTO",IF(Y970&gt;=8,"ALTO",IF(Y970&gt;2,"MEDIO","BAJO"))))</f>
        <v/>
      </c>
      <c r="AE970" s="0" t="str">
        <f aca="false">IF(Z970="","",IF(Z970&gt;=8,"MUY ALTO",IF(Z970&gt;=4,"ALTO",IF(Z970&gt;0,"MEDIO","BAJO"))))</f>
        <v/>
      </c>
      <c r="AF970" s="0" t="str">
        <f aca="false">IF(AA970="","",IF(AA970&gt;=41,"MUY ALTO",IF(AA970&gt;=30,"ALTO",IF(AA970&gt;8,"MEDIO","BAJO"))))</f>
        <v/>
      </c>
      <c r="AG970" s="0" t="str">
        <f aca="false">IF(COUNT(F970:U970)&lt;16,"",IF(V970="SÍ","1. ATENCIÓN INMEDIATA",IF(COUNTIF(AB970:AE970,"MUY ALTO")&gt;0,"2. PRIORITARIO",IF(COUNTIF(AB970:AE970,"ALTO")&gt;0,"3. SEGUIMIENTO","4. SIN ALERTA"))))</f>
        <v/>
      </c>
    </row>
    <row r="971" customFormat="false" ht="15" hidden="false" customHeight="false" outlineLevel="0" collapsed="false">
      <c r="W971" s="0" t="str">
        <f aca="false">IF(COUNT(F971:U971)&lt;16,"",F971+J971+K971+S971)</f>
        <v/>
      </c>
      <c r="X971" s="0" t="str">
        <f aca="false">IF(COUNT(F971:U971)&lt;16,"",L971+P971+R971+T971)</f>
        <v/>
      </c>
      <c r="Y971" s="0" t="str">
        <f aca="false">IF(COUNT(F971:U971)&lt;16,"",G971+I971+M971+O971)</f>
        <v/>
      </c>
      <c r="Z971" s="0" t="str">
        <f aca="false">IF(COUNT(F971:U971)&lt;16,"",H971+N971+Q971+U971)</f>
        <v/>
      </c>
      <c r="AA971" s="0" t="str">
        <f aca="false">IF(COUNT(F971:U971)&lt;16,"",SUM(F971:U971))</f>
        <v/>
      </c>
      <c r="AB971" s="0" t="str">
        <f aca="false">IF(W971="","",IF(W971&gt;=12,"MUY ALTO",IF(W971&gt;=9,"ALTO",IF(W971&gt;3,"MEDIO","BAJO"))))</f>
        <v/>
      </c>
      <c r="AC971" s="0" t="str">
        <f aca="false">IF(X971="","",IF(X971&gt;=12,"MUY ALTO",IF(X971&gt;=8,"ALTO",IF(X971&gt;2,"MEDIO","BAJO"))))</f>
        <v/>
      </c>
      <c r="AD971" s="0" t="str">
        <f aca="false">IF(Y971="","",IF(Y971&gt;=11,"MUY ALTO",IF(Y971&gt;=8,"ALTO",IF(Y971&gt;2,"MEDIO","BAJO"))))</f>
        <v/>
      </c>
      <c r="AE971" s="0" t="str">
        <f aca="false">IF(Z971="","",IF(Z971&gt;=8,"MUY ALTO",IF(Z971&gt;=4,"ALTO",IF(Z971&gt;0,"MEDIO","BAJO"))))</f>
        <v/>
      </c>
      <c r="AF971" s="0" t="str">
        <f aca="false">IF(AA971="","",IF(AA971&gt;=41,"MUY ALTO",IF(AA971&gt;=30,"ALTO",IF(AA971&gt;8,"MEDIO","BAJO"))))</f>
        <v/>
      </c>
      <c r="AG971" s="0" t="str">
        <f aca="false">IF(COUNT(F971:U971)&lt;16,"",IF(V971="SÍ","1. ATENCIÓN INMEDIATA",IF(COUNTIF(AB971:AE971,"MUY ALTO")&gt;0,"2. PRIORITARIO",IF(COUNTIF(AB971:AE971,"ALTO")&gt;0,"3. SEGUIMIENTO","4. SIN ALERTA"))))</f>
        <v/>
      </c>
    </row>
    <row r="972" customFormat="false" ht="15" hidden="false" customHeight="false" outlineLevel="0" collapsed="false">
      <c r="W972" s="0" t="str">
        <f aca="false">IF(COUNT(F972:U972)&lt;16,"",F972+J972+K972+S972)</f>
        <v/>
      </c>
      <c r="X972" s="0" t="str">
        <f aca="false">IF(COUNT(F972:U972)&lt;16,"",L972+P972+R972+T972)</f>
        <v/>
      </c>
      <c r="Y972" s="0" t="str">
        <f aca="false">IF(COUNT(F972:U972)&lt;16,"",G972+I972+M972+O972)</f>
        <v/>
      </c>
      <c r="Z972" s="0" t="str">
        <f aca="false">IF(COUNT(F972:U972)&lt;16,"",H972+N972+Q972+U972)</f>
        <v/>
      </c>
      <c r="AA972" s="0" t="str">
        <f aca="false">IF(COUNT(F972:U972)&lt;16,"",SUM(F972:U972))</f>
        <v/>
      </c>
      <c r="AB972" s="0" t="str">
        <f aca="false">IF(W972="","",IF(W972&gt;=12,"MUY ALTO",IF(W972&gt;=9,"ALTO",IF(W972&gt;3,"MEDIO","BAJO"))))</f>
        <v/>
      </c>
      <c r="AC972" s="0" t="str">
        <f aca="false">IF(X972="","",IF(X972&gt;=12,"MUY ALTO",IF(X972&gt;=8,"ALTO",IF(X972&gt;2,"MEDIO","BAJO"))))</f>
        <v/>
      </c>
      <c r="AD972" s="0" t="str">
        <f aca="false">IF(Y972="","",IF(Y972&gt;=11,"MUY ALTO",IF(Y972&gt;=8,"ALTO",IF(Y972&gt;2,"MEDIO","BAJO"))))</f>
        <v/>
      </c>
      <c r="AE972" s="0" t="str">
        <f aca="false">IF(Z972="","",IF(Z972&gt;=8,"MUY ALTO",IF(Z972&gt;=4,"ALTO",IF(Z972&gt;0,"MEDIO","BAJO"))))</f>
        <v/>
      </c>
      <c r="AF972" s="0" t="str">
        <f aca="false">IF(AA972="","",IF(AA972&gt;=41,"MUY ALTO",IF(AA972&gt;=30,"ALTO",IF(AA972&gt;8,"MEDIO","BAJO"))))</f>
        <v/>
      </c>
      <c r="AG972" s="0" t="str">
        <f aca="false">IF(COUNT(F972:U972)&lt;16,"",IF(V972="SÍ","1. ATENCIÓN INMEDIATA",IF(COUNTIF(AB972:AE972,"MUY ALTO")&gt;0,"2. PRIORITARIO",IF(COUNTIF(AB972:AE972,"ALTO")&gt;0,"3. SEGUIMIENTO","4. SIN ALERTA"))))</f>
        <v/>
      </c>
    </row>
    <row r="973" customFormat="false" ht="15" hidden="false" customHeight="false" outlineLevel="0" collapsed="false">
      <c r="W973" s="0" t="str">
        <f aca="false">IF(COUNT(F973:U973)&lt;16,"",F973+J973+K973+S973)</f>
        <v/>
      </c>
      <c r="X973" s="0" t="str">
        <f aca="false">IF(COUNT(F973:U973)&lt;16,"",L973+P973+R973+T973)</f>
        <v/>
      </c>
      <c r="Y973" s="0" t="str">
        <f aca="false">IF(COUNT(F973:U973)&lt;16,"",G973+I973+M973+O973)</f>
        <v/>
      </c>
      <c r="Z973" s="0" t="str">
        <f aca="false">IF(COUNT(F973:U973)&lt;16,"",H973+N973+Q973+U973)</f>
        <v/>
      </c>
      <c r="AA973" s="0" t="str">
        <f aca="false">IF(COUNT(F973:U973)&lt;16,"",SUM(F973:U973))</f>
        <v/>
      </c>
      <c r="AB973" s="0" t="str">
        <f aca="false">IF(W973="","",IF(W973&gt;=12,"MUY ALTO",IF(W973&gt;=9,"ALTO",IF(W973&gt;3,"MEDIO","BAJO"))))</f>
        <v/>
      </c>
      <c r="AC973" s="0" t="str">
        <f aca="false">IF(X973="","",IF(X973&gt;=12,"MUY ALTO",IF(X973&gt;=8,"ALTO",IF(X973&gt;2,"MEDIO","BAJO"))))</f>
        <v/>
      </c>
      <c r="AD973" s="0" t="str">
        <f aca="false">IF(Y973="","",IF(Y973&gt;=11,"MUY ALTO",IF(Y973&gt;=8,"ALTO",IF(Y973&gt;2,"MEDIO","BAJO"))))</f>
        <v/>
      </c>
      <c r="AE973" s="0" t="str">
        <f aca="false">IF(Z973="","",IF(Z973&gt;=8,"MUY ALTO",IF(Z973&gt;=4,"ALTO",IF(Z973&gt;0,"MEDIO","BAJO"))))</f>
        <v/>
      </c>
      <c r="AF973" s="0" t="str">
        <f aca="false">IF(AA973="","",IF(AA973&gt;=41,"MUY ALTO",IF(AA973&gt;=30,"ALTO",IF(AA973&gt;8,"MEDIO","BAJO"))))</f>
        <v/>
      </c>
      <c r="AG973" s="0" t="str">
        <f aca="false">IF(COUNT(F973:U973)&lt;16,"",IF(V973="SÍ","1. ATENCIÓN INMEDIATA",IF(COUNTIF(AB973:AE973,"MUY ALTO")&gt;0,"2. PRIORITARIO",IF(COUNTIF(AB973:AE973,"ALTO")&gt;0,"3. SEGUIMIENTO","4. SIN ALERTA"))))</f>
        <v/>
      </c>
    </row>
    <row r="974" customFormat="false" ht="15" hidden="false" customHeight="false" outlineLevel="0" collapsed="false">
      <c r="W974" s="0" t="str">
        <f aca="false">IF(COUNT(F974:U974)&lt;16,"",F974+J974+K974+S974)</f>
        <v/>
      </c>
      <c r="X974" s="0" t="str">
        <f aca="false">IF(COUNT(F974:U974)&lt;16,"",L974+P974+R974+T974)</f>
        <v/>
      </c>
      <c r="Y974" s="0" t="str">
        <f aca="false">IF(COUNT(F974:U974)&lt;16,"",G974+I974+M974+O974)</f>
        <v/>
      </c>
      <c r="Z974" s="0" t="str">
        <f aca="false">IF(COUNT(F974:U974)&lt;16,"",H974+N974+Q974+U974)</f>
        <v/>
      </c>
      <c r="AA974" s="0" t="str">
        <f aca="false">IF(COUNT(F974:U974)&lt;16,"",SUM(F974:U974))</f>
        <v/>
      </c>
      <c r="AB974" s="0" t="str">
        <f aca="false">IF(W974="","",IF(W974&gt;=12,"MUY ALTO",IF(W974&gt;=9,"ALTO",IF(W974&gt;3,"MEDIO","BAJO"))))</f>
        <v/>
      </c>
      <c r="AC974" s="0" t="str">
        <f aca="false">IF(X974="","",IF(X974&gt;=12,"MUY ALTO",IF(X974&gt;=8,"ALTO",IF(X974&gt;2,"MEDIO","BAJO"))))</f>
        <v/>
      </c>
      <c r="AD974" s="0" t="str">
        <f aca="false">IF(Y974="","",IF(Y974&gt;=11,"MUY ALTO",IF(Y974&gt;=8,"ALTO",IF(Y974&gt;2,"MEDIO","BAJO"))))</f>
        <v/>
      </c>
      <c r="AE974" s="0" t="str">
        <f aca="false">IF(Z974="","",IF(Z974&gt;=8,"MUY ALTO",IF(Z974&gt;=4,"ALTO",IF(Z974&gt;0,"MEDIO","BAJO"))))</f>
        <v/>
      </c>
      <c r="AF974" s="0" t="str">
        <f aca="false">IF(AA974="","",IF(AA974&gt;=41,"MUY ALTO",IF(AA974&gt;=30,"ALTO",IF(AA974&gt;8,"MEDIO","BAJO"))))</f>
        <v/>
      </c>
      <c r="AG974" s="0" t="str">
        <f aca="false">IF(COUNT(F974:U974)&lt;16,"",IF(V974="SÍ","1. ATENCIÓN INMEDIATA",IF(COUNTIF(AB974:AE974,"MUY ALTO")&gt;0,"2. PRIORITARIO",IF(COUNTIF(AB974:AE974,"ALTO")&gt;0,"3. SEGUIMIENTO","4. SIN ALERTA"))))</f>
        <v/>
      </c>
    </row>
    <row r="975" customFormat="false" ht="15" hidden="false" customHeight="false" outlineLevel="0" collapsed="false">
      <c r="W975" s="0" t="str">
        <f aca="false">IF(COUNT(F975:U975)&lt;16,"",F975+J975+K975+S975)</f>
        <v/>
      </c>
      <c r="X975" s="0" t="str">
        <f aca="false">IF(COUNT(F975:U975)&lt;16,"",L975+P975+R975+T975)</f>
        <v/>
      </c>
      <c r="Y975" s="0" t="str">
        <f aca="false">IF(COUNT(F975:U975)&lt;16,"",G975+I975+M975+O975)</f>
        <v/>
      </c>
      <c r="Z975" s="0" t="str">
        <f aca="false">IF(COUNT(F975:U975)&lt;16,"",H975+N975+Q975+U975)</f>
        <v/>
      </c>
      <c r="AA975" s="0" t="str">
        <f aca="false">IF(COUNT(F975:U975)&lt;16,"",SUM(F975:U975))</f>
        <v/>
      </c>
      <c r="AB975" s="0" t="str">
        <f aca="false">IF(W975="","",IF(W975&gt;=12,"MUY ALTO",IF(W975&gt;=9,"ALTO",IF(W975&gt;3,"MEDIO","BAJO"))))</f>
        <v/>
      </c>
      <c r="AC975" s="0" t="str">
        <f aca="false">IF(X975="","",IF(X975&gt;=12,"MUY ALTO",IF(X975&gt;=8,"ALTO",IF(X975&gt;2,"MEDIO","BAJO"))))</f>
        <v/>
      </c>
      <c r="AD975" s="0" t="str">
        <f aca="false">IF(Y975="","",IF(Y975&gt;=11,"MUY ALTO",IF(Y975&gt;=8,"ALTO",IF(Y975&gt;2,"MEDIO","BAJO"))))</f>
        <v/>
      </c>
      <c r="AE975" s="0" t="str">
        <f aca="false">IF(Z975="","",IF(Z975&gt;=8,"MUY ALTO",IF(Z975&gt;=4,"ALTO",IF(Z975&gt;0,"MEDIO","BAJO"))))</f>
        <v/>
      </c>
      <c r="AF975" s="0" t="str">
        <f aca="false">IF(AA975="","",IF(AA975&gt;=41,"MUY ALTO",IF(AA975&gt;=30,"ALTO",IF(AA975&gt;8,"MEDIO","BAJO"))))</f>
        <v/>
      </c>
      <c r="AG975" s="0" t="str">
        <f aca="false">IF(COUNT(F975:U975)&lt;16,"",IF(V975="SÍ","1. ATENCIÓN INMEDIATA",IF(COUNTIF(AB975:AE975,"MUY ALTO")&gt;0,"2. PRIORITARIO",IF(COUNTIF(AB975:AE975,"ALTO")&gt;0,"3. SEGUIMIENTO","4. SIN ALERTA"))))</f>
        <v/>
      </c>
    </row>
    <row r="976" customFormat="false" ht="15" hidden="false" customHeight="false" outlineLevel="0" collapsed="false">
      <c r="W976" s="0" t="str">
        <f aca="false">IF(COUNT(F976:U976)&lt;16,"",F976+J976+K976+S976)</f>
        <v/>
      </c>
      <c r="X976" s="0" t="str">
        <f aca="false">IF(COUNT(F976:U976)&lt;16,"",L976+P976+R976+T976)</f>
        <v/>
      </c>
      <c r="Y976" s="0" t="str">
        <f aca="false">IF(COUNT(F976:U976)&lt;16,"",G976+I976+M976+O976)</f>
        <v/>
      </c>
      <c r="Z976" s="0" t="str">
        <f aca="false">IF(COUNT(F976:U976)&lt;16,"",H976+N976+Q976+U976)</f>
        <v/>
      </c>
      <c r="AA976" s="0" t="str">
        <f aca="false">IF(COUNT(F976:U976)&lt;16,"",SUM(F976:U976))</f>
        <v/>
      </c>
      <c r="AB976" s="0" t="str">
        <f aca="false">IF(W976="","",IF(W976&gt;=12,"MUY ALTO",IF(W976&gt;=9,"ALTO",IF(W976&gt;3,"MEDIO","BAJO"))))</f>
        <v/>
      </c>
      <c r="AC976" s="0" t="str">
        <f aca="false">IF(X976="","",IF(X976&gt;=12,"MUY ALTO",IF(X976&gt;=8,"ALTO",IF(X976&gt;2,"MEDIO","BAJO"))))</f>
        <v/>
      </c>
      <c r="AD976" s="0" t="str">
        <f aca="false">IF(Y976="","",IF(Y976&gt;=11,"MUY ALTO",IF(Y976&gt;=8,"ALTO",IF(Y976&gt;2,"MEDIO","BAJO"))))</f>
        <v/>
      </c>
      <c r="AE976" s="0" t="str">
        <f aca="false">IF(Z976="","",IF(Z976&gt;=8,"MUY ALTO",IF(Z976&gt;=4,"ALTO",IF(Z976&gt;0,"MEDIO","BAJO"))))</f>
        <v/>
      </c>
      <c r="AF976" s="0" t="str">
        <f aca="false">IF(AA976="","",IF(AA976&gt;=41,"MUY ALTO",IF(AA976&gt;=30,"ALTO",IF(AA976&gt;8,"MEDIO","BAJO"))))</f>
        <v/>
      </c>
      <c r="AG976" s="0" t="str">
        <f aca="false">IF(COUNT(F976:U976)&lt;16,"",IF(V976="SÍ","1. ATENCIÓN INMEDIATA",IF(COUNTIF(AB976:AE976,"MUY ALTO")&gt;0,"2. PRIORITARIO",IF(COUNTIF(AB976:AE976,"ALTO")&gt;0,"3. SEGUIMIENTO","4. SIN ALERTA"))))</f>
        <v/>
      </c>
    </row>
    <row r="977" customFormat="false" ht="15" hidden="false" customHeight="false" outlineLevel="0" collapsed="false">
      <c r="W977" s="0" t="str">
        <f aca="false">IF(COUNT(F977:U977)&lt;16,"",F977+J977+K977+S977)</f>
        <v/>
      </c>
      <c r="X977" s="0" t="str">
        <f aca="false">IF(COUNT(F977:U977)&lt;16,"",L977+P977+R977+T977)</f>
        <v/>
      </c>
      <c r="Y977" s="0" t="str">
        <f aca="false">IF(COUNT(F977:U977)&lt;16,"",G977+I977+M977+O977)</f>
        <v/>
      </c>
      <c r="Z977" s="0" t="str">
        <f aca="false">IF(COUNT(F977:U977)&lt;16,"",H977+N977+Q977+U977)</f>
        <v/>
      </c>
      <c r="AA977" s="0" t="str">
        <f aca="false">IF(COUNT(F977:U977)&lt;16,"",SUM(F977:U977))</f>
        <v/>
      </c>
      <c r="AB977" s="0" t="str">
        <f aca="false">IF(W977="","",IF(W977&gt;=12,"MUY ALTO",IF(W977&gt;=9,"ALTO",IF(W977&gt;3,"MEDIO","BAJO"))))</f>
        <v/>
      </c>
      <c r="AC977" s="0" t="str">
        <f aca="false">IF(X977="","",IF(X977&gt;=12,"MUY ALTO",IF(X977&gt;=8,"ALTO",IF(X977&gt;2,"MEDIO","BAJO"))))</f>
        <v/>
      </c>
      <c r="AD977" s="0" t="str">
        <f aca="false">IF(Y977="","",IF(Y977&gt;=11,"MUY ALTO",IF(Y977&gt;=8,"ALTO",IF(Y977&gt;2,"MEDIO","BAJO"))))</f>
        <v/>
      </c>
      <c r="AE977" s="0" t="str">
        <f aca="false">IF(Z977="","",IF(Z977&gt;=8,"MUY ALTO",IF(Z977&gt;=4,"ALTO",IF(Z977&gt;0,"MEDIO","BAJO"))))</f>
        <v/>
      </c>
      <c r="AF977" s="0" t="str">
        <f aca="false">IF(AA977="","",IF(AA977&gt;=41,"MUY ALTO",IF(AA977&gt;=30,"ALTO",IF(AA977&gt;8,"MEDIO","BAJO"))))</f>
        <v/>
      </c>
      <c r="AG977" s="0" t="str">
        <f aca="false">IF(COUNT(F977:U977)&lt;16,"",IF(V977="SÍ","1. ATENCIÓN INMEDIATA",IF(COUNTIF(AB977:AE977,"MUY ALTO")&gt;0,"2. PRIORITARIO",IF(COUNTIF(AB977:AE977,"ALTO")&gt;0,"3. SEGUIMIENTO","4. SIN ALERTA"))))</f>
        <v/>
      </c>
    </row>
    <row r="978" customFormat="false" ht="15" hidden="false" customHeight="false" outlineLevel="0" collapsed="false">
      <c r="W978" s="0" t="str">
        <f aca="false">IF(COUNT(F978:U978)&lt;16,"",F978+J978+K978+S978)</f>
        <v/>
      </c>
      <c r="X978" s="0" t="str">
        <f aca="false">IF(COUNT(F978:U978)&lt;16,"",L978+P978+R978+T978)</f>
        <v/>
      </c>
      <c r="Y978" s="0" t="str">
        <f aca="false">IF(COUNT(F978:U978)&lt;16,"",G978+I978+M978+O978)</f>
        <v/>
      </c>
      <c r="Z978" s="0" t="str">
        <f aca="false">IF(COUNT(F978:U978)&lt;16,"",H978+N978+Q978+U978)</f>
        <v/>
      </c>
      <c r="AA978" s="0" t="str">
        <f aca="false">IF(COUNT(F978:U978)&lt;16,"",SUM(F978:U978))</f>
        <v/>
      </c>
      <c r="AB978" s="0" t="str">
        <f aca="false">IF(W978="","",IF(W978&gt;=12,"MUY ALTO",IF(W978&gt;=9,"ALTO",IF(W978&gt;3,"MEDIO","BAJO"))))</f>
        <v/>
      </c>
      <c r="AC978" s="0" t="str">
        <f aca="false">IF(X978="","",IF(X978&gt;=12,"MUY ALTO",IF(X978&gt;=8,"ALTO",IF(X978&gt;2,"MEDIO","BAJO"))))</f>
        <v/>
      </c>
      <c r="AD978" s="0" t="str">
        <f aca="false">IF(Y978="","",IF(Y978&gt;=11,"MUY ALTO",IF(Y978&gt;=8,"ALTO",IF(Y978&gt;2,"MEDIO","BAJO"))))</f>
        <v/>
      </c>
      <c r="AE978" s="0" t="str">
        <f aca="false">IF(Z978="","",IF(Z978&gt;=8,"MUY ALTO",IF(Z978&gt;=4,"ALTO",IF(Z978&gt;0,"MEDIO","BAJO"))))</f>
        <v/>
      </c>
      <c r="AF978" s="0" t="str">
        <f aca="false">IF(AA978="","",IF(AA978&gt;=41,"MUY ALTO",IF(AA978&gt;=30,"ALTO",IF(AA978&gt;8,"MEDIO","BAJO"))))</f>
        <v/>
      </c>
      <c r="AG978" s="0" t="str">
        <f aca="false">IF(COUNT(F978:U978)&lt;16,"",IF(V978="SÍ","1. ATENCIÓN INMEDIATA",IF(COUNTIF(AB978:AE978,"MUY ALTO")&gt;0,"2. PRIORITARIO",IF(COUNTIF(AB978:AE978,"ALTO")&gt;0,"3. SEGUIMIENTO","4. SIN ALERTA"))))</f>
        <v/>
      </c>
    </row>
    <row r="979" customFormat="false" ht="15" hidden="false" customHeight="false" outlineLevel="0" collapsed="false">
      <c r="W979" s="0" t="str">
        <f aca="false">IF(COUNT(F979:U979)&lt;16,"",F979+J979+K979+S979)</f>
        <v/>
      </c>
      <c r="X979" s="0" t="str">
        <f aca="false">IF(COUNT(F979:U979)&lt;16,"",L979+P979+R979+T979)</f>
        <v/>
      </c>
      <c r="Y979" s="0" t="str">
        <f aca="false">IF(COUNT(F979:U979)&lt;16,"",G979+I979+M979+O979)</f>
        <v/>
      </c>
      <c r="Z979" s="0" t="str">
        <f aca="false">IF(COUNT(F979:U979)&lt;16,"",H979+N979+Q979+U979)</f>
        <v/>
      </c>
      <c r="AA979" s="0" t="str">
        <f aca="false">IF(COUNT(F979:U979)&lt;16,"",SUM(F979:U979))</f>
        <v/>
      </c>
      <c r="AB979" s="0" t="str">
        <f aca="false">IF(W979="","",IF(W979&gt;=12,"MUY ALTO",IF(W979&gt;=9,"ALTO",IF(W979&gt;3,"MEDIO","BAJO"))))</f>
        <v/>
      </c>
      <c r="AC979" s="0" t="str">
        <f aca="false">IF(X979="","",IF(X979&gt;=12,"MUY ALTO",IF(X979&gt;=8,"ALTO",IF(X979&gt;2,"MEDIO","BAJO"))))</f>
        <v/>
      </c>
      <c r="AD979" s="0" t="str">
        <f aca="false">IF(Y979="","",IF(Y979&gt;=11,"MUY ALTO",IF(Y979&gt;=8,"ALTO",IF(Y979&gt;2,"MEDIO","BAJO"))))</f>
        <v/>
      </c>
      <c r="AE979" s="0" t="str">
        <f aca="false">IF(Z979="","",IF(Z979&gt;=8,"MUY ALTO",IF(Z979&gt;=4,"ALTO",IF(Z979&gt;0,"MEDIO","BAJO"))))</f>
        <v/>
      </c>
      <c r="AF979" s="0" t="str">
        <f aca="false">IF(AA979="","",IF(AA979&gt;=41,"MUY ALTO",IF(AA979&gt;=30,"ALTO",IF(AA979&gt;8,"MEDIO","BAJO"))))</f>
        <v/>
      </c>
      <c r="AG979" s="0" t="str">
        <f aca="false">IF(COUNT(F979:U979)&lt;16,"",IF(V979="SÍ","1. ATENCIÓN INMEDIATA",IF(COUNTIF(AB979:AE979,"MUY ALTO")&gt;0,"2. PRIORITARIO",IF(COUNTIF(AB979:AE979,"ALTO")&gt;0,"3. SEGUIMIENTO","4. SIN ALERTA"))))</f>
        <v/>
      </c>
    </row>
    <row r="980" customFormat="false" ht="15" hidden="false" customHeight="false" outlineLevel="0" collapsed="false">
      <c r="W980" s="0" t="str">
        <f aca="false">IF(COUNT(F980:U980)&lt;16,"",F980+J980+K980+S980)</f>
        <v/>
      </c>
      <c r="X980" s="0" t="str">
        <f aca="false">IF(COUNT(F980:U980)&lt;16,"",L980+P980+R980+T980)</f>
        <v/>
      </c>
      <c r="Y980" s="0" t="str">
        <f aca="false">IF(COUNT(F980:U980)&lt;16,"",G980+I980+M980+O980)</f>
        <v/>
      </c>
      <c r="Z980" s="0" t="str">
        <f aca="false">IF(COUNT(F980:U980)&lt;16,"",H980+N980+Q980+U980)</f>
        <v/>
      </c>
      <c r="AA980" s="0" t="str">
        <f aca="false">IF(COUNT(F980:U980)&lt;16,"",SUM(F980:U980))</f>
        <v/>
      </c>
      <c r="AB980" s="0" t="str">
        <f aca="false">IF(W980="","",IF(W980&gt;=12,"MUY ALTO",IF(W980&gt;=9,"ALTO",IF(W980&gt;3,"MEDIO","BAJO"))))</f>
        <v/>
      </c>
      <c r="AC980" s="0" t="str">
        <f aca="false">IF(X980="","",IF(X980&gt;=12,"MUY ALTO",IF(X980&gt;=8,"ALTO",IF(X980&gt;2,"MEDIO","BAJO"))))</f>
        <v/>
      </c>
      <c r="AD980" s="0" t="str">
        <f aca="false">IF(Y980="","",IF(Y980&gt;=11,"MUY ALTO",IF(Y980&gt;=8,"ALTO",IF(Y980&gt;2,"MEDIO","BAJO"))))</f>
        <v/>
      </c>
      <c r="AE980" s="0" t="str">
        <f aca="false">IF(Z980="","",IF(Z980&gt;=8,"MUY ALTO",IF(Z980&gt;=4,"ALTO",IF(Z980&gt;0,"MEDIO","BAJO"))))</f>
        <v/>
      </c>
      <c r="AF980" s="0" t="str">
        <f aca="false">IF(AA980="","",IF(AA980&gt;=41,"MUY ALTO",IF(AA980&gt;=30,"ALTO",IF(AA980&gt;8,"MEDIO","BAJO"))))</f>
        <v/>
      </c>
      <c r="AG980" s="0" t="str">
        <f aca="false">IF(COUNT(F980:U980)&lt;16,"",IF(V980="SÍ","1. ATENCIÓN INMEDIATA",IF(COUNTIF(AB980:AE980,"MUY ALTO")&gt;0,"2. PRIORITARIO",IF(COUNTIF(AB980:AE980,"ALTO")&gt;0,"3. SEGUIMIENTO","4. SIN ALERTA"))))</f>
        <v/>
      </c>
    </row>
    <row r="981" customFormat="false" ht="15" hidden="false" customHeight="false" outlineLevel="0" collapsed="false">
      <c r="W981" s="0" t="str">
        <f aca="false">IF(COUNT(F981:U981)&lt;16,"",F981+J981+K981+S981)</f>
        <v/>
      </c>
      <c r="X981" s="0" t="str">
        <f aca="false">IF(COUNT(F981:U981)&lt;16,"",L981+P981+R981+T981)</f>
        <v/>
      </c>
      <c r="Y981" s="0" t="str">
        <f aca="false">IF(COUNT(F981:U981)&lt;16,"",G981+I981+M981+O981)</f>
        <v/>
      </c>
      <c r="Z981" s="0" t="str">
        <f aca="false">IF(COUNT(F981:U981)&lt;16,"",H981+N981+Q981+U981)</f>
        <v/>
      </c>
      <c r="AA981" s="0" t="str">
        <f aca="false">IF(COUNT(F981:U981)&lt;16,"",SUM(F981:U981))</f>
        <v/>
      </c>
      <c r="AB981" s="0" t="str">
        <f aca="false">IF(W981="","",IF(W981&gt;=12,"MUY ALTO",IF(W981&gt;=9,"ALTO",IF(W981&gt;3,"MEDIO","BAJO"))))</f>
        <v/>
      </c>
      <c r="AC981" s="0" t="str">
        <f aca="false">IF(X981="","",IF(X981&gt;=12,"MUY ALTO",IF(X981&gt;=8,"ALTO",IF(X981&gt;2,"MEDIO","BAJO"))))</f>
        <v/>
      </c>
      <c r="AD981" s="0" t="str">
        <f aca="false">IF(Y981="","",IF(Y981&gt;=11,"MUY ALTO",IF(Y981&gt;=8,"ALTO",IF(Y981&gt;2,"MEDIO","BAJO"))))</f>
        <v/>
      </c>
      <c r="AE981" s="0" t="str">
        <f aca="false">IF(Z981="","",IF(Z981&gt;=8,"MUY ALTO",IF(Z981&gt;=4,"ALTO",IF(Z981&gt;0,"MEDIO","BAJO"))))</f>
        <v/>
      </c>
      <c r="AF981" s="0" t="str">
        <f aca="false">IF(AA981="","",IF(AA981&gt;=41,"MUY ALTO",IF(AA981&gt;=30,"ALTO",IF(AA981&gt;8,"MEDIO","BAJO"))))</f>
        <v/>
      </c>
      <c r="AG981" s="0" t="str">
        <f aca="false">IF(COUNT(F981:U981)&lt;16,"",IF(V981="SÍ","1. ATENCIÓN INMEDIATA",IF(COUNTIF(AB981:AE981,"MUY ALTO")&gt;0,"2. PRIORITARIO",IF(COUNTIF(AB981:AE981,"ALTO")&gt;0,"3. SEGUIMIENTO","4. SIN ALERTA"))))</f>
        <v/>
      </c>
    </row>
    <row r="982" customFormat="false" ht="15" hidden="false" customHeight="false" outlineLevel="0" collapsed="false">
      <c r="W982" s="0" t="str">
        <f aca="false">IF(COUNT(F982:U982)&lt;16,"",F982+J982+K982+S982)</f>
        <v/>
      </c>
      <c r="X982" s="0" t="str">
        <f aca="false">IF(COUNT(F982:U982)&lt;16,"",L982+P982+R982+T982)</f>
        <v/>
      </c>
      <c r="Y982" s="0" t="str">
        <f aca="false">IF(COUNT(F982:U982)&lt;16,"",G982+I982+M982+O982)</f>
        <v/>
      </c>
      <c r="Z982" s="0" t="str">
        <f aca="false">IF(COUNT(F982:U982)&lt;16,"",H982+N982+Q982+U982)</f>
        <v/>
      </c>
      <c r="AA982" s="0" t="str">
        <f aca="false">IF(COUNT(F982:U982)&lt;16,"",SUM(F982:U982))</f>
        <v/>
      </c>
      <c r="AB982" s="0" t="str">
        <f aca="false">IF(W982="","",IF(W982&gt;=12,"MUY ALTO",IF(W982&gt;=9,"ALTO",IF(W982&gt;3,"MEDIO","BAJO"))))</f>
        <v/>
      </c>
      <c r="AC982" s="0" t="str">
        <f aca="false">IF(X982="","",IF(X982&gt;=12,"MUY ALTO",IF(X982&gt;=8,"ALTO",IF(X982&gt;2,"MEDIO","BAJO"))))</f>
        <v/>
      </c>
      <c r="AD982" s="0" t="str">
        <f aca="false">IF(Y982="","",IF(Y982&gt;=11,"MUY ALTO",IF(Y982&gt;=8,"ALTO",IF(Y982&gt;2,"MEDIO","BAJO"))))</f>
        <v/>
      </c>
      <c r="AE982" s="0" t="str">
        <f aca="false">IF(Z982="","",IF(Z982&gt;=8,"MUY ALTO",IF(Z982&gt;=4,"ALTO",IF(Z982&gt;0,"MEDIO","BAJO"))))</f>
        <v/>
      </c>
      <c r="AF982" s="0" t="str">
        <f aca="false">IF(AA982="","",IF(AA982&gt;=41,"MUY ALTO",IF(AA982&gt;=30,"ALTO",IF(AA982&gt;8,"MEDIO","BAJO"))))</f>
        <v/>
      </c>
      <c r="AG982" s="0" t="str">
        <f aca="false">IF(COUNT(F982:U982)&lt;16,"",IF(V982="SÍ","1. ATENCIÓN INMEDIATA",IF(COUNTIF(AB982:AE982,"MUY ALTO")&gt;0,"2. PRIORITARIO",IF(COUNTIF(AB982:AE982,"ALTO")&gt;0,"3. SEGUIMIENTO","4. SIN ALERTA"))))</f>
        <v/>
      </c>
    </row>
    <row r="983" customFormat="false" ht="15" hidden="false" customHeight="false" outlineLevel="0" collapsed="false">
      <c r="W983" s="0" t="str">
        <f aca="false">IF(COUNT(F983:U983)&lt;16,"",F983+J983+K983+S983)</f>
        <v/>
      </c>
      <c r="X983" s="0" t="str">
        <f aca="false">IF(COUNT(F983:U983)&lt;16,"",L983+P983+R983+T983)</f>
        <v/>
      </c>
      <c r="Y983" s="0" t="str">
        <f aca="false">IF(COUNT(F983:U983)&lt;16,"",G983+I983+M983+O983)</f>
        <v/>
      </c>
      <c r="Z983" s="0" t="str">
        <f aca="false">IF(COUNT(F983:U983)&lt;16,"",H983+N983+Q983+U983)</f>
        <v/>
      </c>
      <c r="AA983" s="0" t="str">
        <f aca="false">IF(COUNT(F983:U983)&lt;16,"",SUM(F983:U983))</f>
        <v/>
      </c>
      <c r="AB983" s="0" t="str">
        <f aca="false">IF(W983="","",IF(W983&gt;=12,"MUY ALTO",IF(W983&gt;=9,"ALTO",IF(W983&gt;3,"MEDIO","BAJO"))))</f>
        <v/>
      </c>
      <c r="AC983" s="0" t="str">
        <f aca="false">IF(X983="","",IF(X983&gt;=12,"MUY ALTO",IF(X983&gt;=8,"ALTO",IF(X983&gt;2,"MEDIO","BAJO"))))</f>
        <v/>
      </c>
      <c r="AD983" s="0" t="str">
        <f aca="false">IF(Y983="","",IF(Y983&gt;=11,"MUY ALTO",IF(Y983&gt;=8,"ALTO",IF(Y983&gt;2,"MEDIO","BAJO"))))</f>
        <v/>
      </c>
      <c r="AE983" s="0" t="str">
        <f aca="false">IF(Z983="","",IF(Z983&gt;=8,"MUY ALTO",IF(Z983&gt;=4,"ALTO",IF(Z983&gt;0,"MEDIO","BAJO"))))</f>
        <v/>
      </c>
      <c r="AF983" s="0" t="str">
        <f aca="false">IF(AA983="","",IF(AA983&gt;=41,"MUY ALTO",IF(AA983&gt;=30,"ALTO",IF(AA983&gt;8,"MEDIO","BAJO"))))</f>
        <v/>
      </c>
      <c r="AG983" s="0" t="str">
        <f aca="false">IF(COUNT(F983:U983)&lt;16,"",IF(V983="SÍ","1. ATENCIÓN INMEDIATA",IF(COUNTIF(AB983:AE983,"MUY ALTO")&gt;0,"2. PRIORITARIO",IF(COUNTIF(AB983:AE983,"ALTO")&gt;0,"3. SEGUIMIENTO","4. SIN ALERTA"))))</f>
        <v/>
      </c>
    </row>
    <row r="984" customFormat="false" ht="15" hidden="false" customHeight="false" outlineLevel="0" collapsed="false">
      <c r="W984" s="0" t="str">
        <f aca="false">IF(COUNT(F984:U984)&lt;16,"",F984+J984+K984+S984)</f>
        <v/>
      </c>
      <c r="X984" s="0" t="str">
        <f aca="false">IF(COUNT(F984:U984)&lt;16,"",L984+P984+R984+T984)</f>
        <v/>
      </c>
      <c r="Y984" s="0" t="str">
        <f aca="false">IF(COUNT(F984:U984)&lt;16,"",G984+I984+M984+O984)</f>
        <v/>
      </c>
      <c r="Z984" s="0" t="str">
        <f aca="false">IF(COUNT(F984:U984)&lt;16,"",H984+N984+Q984+U984)</f>
        <v/>
      </c>
      <c r="AA984" s="0" t="str">
        <f aca="false">IF(COUNT(F984:U984)&lt;16,"",SUM(F984:U984))</f>
        <v/>
      </c>
      <c r="AB984" s="0" t="str">
        <f aca="false">IF(W984="","",IF(W984&gt;=12,"MUY ALTO",IF(W984&gt;=9,"ALTO",IF(W984&gt;3,"MEDIO","BAJO"))))</f>
        <v/>
      </c>
      <c r="AC984" s="0" t="str">
        <f aca="false">IF(X984="","",IF(X984&gt;=12,"MUY ALTO",IF(X984&gt;=8,"ALTO",IF(X984&gt;2,"MEDIO","BAJO"))))</f>
        <v/>
      </c>
      <c r="AD984" s="0" t="str">
        <f aca="false">IF(Y984="","",IF(Y984&gt;=11,"MUY ALTO",IF(Y984&gt;=8,"ALTO",IF(Y984&gt;2,"MEDIO","BAJO"))))</f>
        <v/>
      </c>
      <c r="AE984" s="0" t="str">
        <f aca="false">IF(Z984="","",IF(Z984&gt;=8,"MUY ALTO",IF(Z984&gt;=4,"ALTO",IF(Z984&gt;0,"MEDIO","BAJO"))))</f>
        <v/>
      </c>
      <c r="AF984" s="0" t="str">
        <f aca="false">IF(AA984="","",IF(AA984&gt;=41,"MUY ALTO",IF(AA984&gt;=30,"ALTO",IF(AA984&gt;8,"MEDIO","BAJO"))))</f>
        <v/>
      </c>
      <c r="AG984" s="0" t="str">
        <f aca="false">IF(COUNT(F984:U984)&lt;16,"",IF(V984="SÍ","1. ATENCIÓN INMEDIATA",IF(COUNTIF(AB984:AE984,"MUY ALTO")&gt;0,"2. PRIORITARIO",IF(COUNTIF(AB984:AE984,"ALTO")&gt;0,"3. SEGUIMIENTO","4. SIN ALERTA"))))</f>
        <v/>
      </c>
    </row>
    <row r="985" customFormat="false" ht="15" hidden="false" customHeight="false" outlineLevel="0" collapsed="false">
      <c r="W985" s="0" t="str">
        <f aca="false">IF(COUNT(F985:U985)&lt;16,"",F985+J985+K985+S985)</f>
        <v/>
      </c>
      <c r="X985" s="0" t="str">
        <f aca="false">IF(COUNT(F985:U985)&lt;16,"",L985+P985+R985+T985)</f>
        <v/>
      </c>
      <c r="Y985" s="0" t="str">
        <f aca="false">IF(COUNT(F985:U985)&lt;16,"",G985+I985+M985+O985)</f>
        <v/>
      </c>
      <c r="Z985" s="0" t="str">
        <f aca="false">IF(COUNT(F985:U985)&lt;16,"",H985+N985+Q985+U985)</f>
        <v/>
      </c>
      <c r="AA985" s="0" t="str">
        <f aca="false">IF(COUNT(F985:U985)&lt;16,"",SUM(F985:U985))</f>
        <v/>
      </c>
      <c r="AB985" s="0" t="str">
        <f aca="false">IF(W985="","",IF(W985&gt;=12,"MUY ALTO",IF(W985&gt;=9,"ALTO",IF(W985&gt;3,"MEDIO","BAJO"))))</f>
        <v/>
      </c>
      <c r="AC985" s="0" t="str">
        <f aca="false">IF(X985="","",IF(X985&gt;=12,"MUY ALTO",IF(X985&gt;=8,"ALTO",IF(X985&gt;2,"MEDIO","BAJO"))))</f>
        <v/>
      </c>
      <c r="AD985" s="0" t="str">
        <f aca="false">IF(Y985="","",IF(Y985&gt;=11,"MUY ALTO",IF(Y985&gt;=8,"ALTO",IF(Y985&gt;2,"MEDIO","BAJO"))))</f>
        <v/>
      </c>
      <c r="AE985" s="0" t="str">
        <f aca="false">IF(Z985="","",IF(Z985&gt;=8,"MUY ALTO",IF(Z985&gt;=4,"ALTO",IF(Z985&gt;0,"MEDIO","BAJO"))))</f>
        <v/>
      </c>
      <c r="AF985" s="0" t="str">
        <f aca="false">IF(AA985="","",IF(AA985&gt;=41,"MUY ALTO",IF(AA985&gt;=30,"ALTO",IF(AA985&gt;8,"MEDIO","BAJO"))))</f>
        <v/>
      </c>
      <c r="AG985" s="0" t="str">
        <f aca="false">IF(COUNT(F985:U985)&lt;16,"",IF(V985="SÍ","1. ATENCIÓN INMEDIATA",IF(COUNTIF(AB985:AE985,"MUY ALTO")&gt;0,"2. PRIORITARIO",IF(COUNTIF(AB985:AE985,"ALTO")&gt;0,"3. SEGUIMIENTO","4. SIN ALERTA"))))</f>
        <v/>
      </c>
    </row>
    <row r="986" customFormat="false" ht="15" hidden="false" customHeight="false" outlineLevel="0" collapsed="false">
      <c r="W986" s="0" t="str">
        <f aca="false">IF(COUNT(F986:U986)&lt;16,"",F986+J986+K986+S986)</f>
        <v/>
      </c>
      <c r="X986" s="0" t="str">
        <f aca="false">IF(COUNT(F986:U986)&lt;16,"",L986+P986+R986+T986)</f>
        <v/>
      </c>
      <c r="Y986" s="0" t="str">
        <f aca="false">IF(COUNT(F986:U986)&lt;16,"",G986+I986+M986+O986)</f>
        <v/>
      </c>
      <c r="Z986" s="0" t="str">
        <f aca="false">IF(COUNT(F986:U986)&lt;16,"",H986+N986+Q986+U986)</f>
        <v/>
      </c>
      <c r="AA986" s="0" t="str">
        <f aca="false">IF(COUNT(F986:U986)&lt;16,"",SUM(F986:U986))</f>
        <v/>
      </c>
      <c r="AB986" s="0" t="str">
        <f aca="false">IF(W986="","",IF(W986&gt;=12,"MUY ALTO",IF(W986&gt;=9,"ALTO",IF(W986&gt;3,"MEDIO","BAJO"))))</f>
        <v/>
      </c>
      <c r="AC986" s="0" t="str">
        <f aca="false">IF(X986="","",IF(X986&gt;=12,"MUY ALTO",IF(X986&gt;=8,"ALTO",IF(X986&gt;2,"MEDIO","BAJO"))))</f>
        <v/>
      </c>
      <c r="AD986" s="0" t="str">
        <f aca="false">IF(Y986="","",IF(Y986&gt;=11,"MUY ALTO",IF(Y986&gt;=8,"ALTO",IF(Y986&gt;2,"MEDIO","BAJO"))))</f>
        <v/>
      </c>
      <c r="AE986" s="0" t="str">
        <f aca="false">IF(Z986="","",IF(Z986&gt;=8,"MUY ALTO",IF(Z986&gt;=4,"ALTO",IF(Z986&gt;0,"MEDIO","BAJO"))))</f>
        <v/>
      </c>
      <c r="AF986" s="0" t="str">
        <f aca="false">IF(AA986="","",IF(AA986&gt;=41,"MUY ALTO",IF(AA986&gt;=30,"ALTO",IF(AA986&gt;8,"MEDIO","BAJO"))))</f>
        <v/>
      </c>
      <c r="AG986" s="0" t="str">
        <f aca="false">IF(COUNT(F986:U986)&lt;16,"",IF(V986="SÍ","1. ATENCIÓN INMEDIATA",IF(COUNTIF(AB986:AE986,"MUY ALTO")&gt;0,"2. PRIORITARIO",IF(COUNTIF(AB986:AE986,"ALTO")&gt;0,"3. SEGUIMIENTO","4. SIN ALERTA"))))</f>
        <v/>
      </c>
    </row>
    <row r="987" customFormat="false" ht="15" hidden="false" customHeight="false" outlineLevel="0" collapsed="false">
      <c r="W987" s="0" t="str">
        <f aca="false">IF(COUNT(F987:U987)&lt;16,"",F987+J987+K987+S987)</f>
        <v/>
      </c>
      <c r="X987" s="0" t="str">
        <f aca="false">IF(COUNT(F987:U987)&lt;16,"",L987+P987+R987+T987)</f>
        <v/>
      </c>
      <c r="Y987" s="0" t="str">
        <f aca="false">IF(COUNT(F987:U987)&lt;16,"",G987+I987+M987+O987)</f>
        <v/>
      </c>
      <c r="Z987" s="0" t="str">
        <f aca="false">IF(COUNT(F987:U987)&lt;16,"",H987+N987+Q987+U987)</f>
        <v/>
      </c>
      <c r="AA987" s="0" t="str">
        <f aca="false">IF(COUNT(F987:U987)&lt;16,"",SUM(F987:U987))</f>
        <v/>
      </c>
      <c r="AB987" s="0" t="str">
        <f aca="false">IF(W987="","",IF(W987&gt;=12,"MUY ALTO",IF(W987&gt;=9,"ALTO",IF(W987&gt;3,"MEDIO","BAJO"))))</f>
        <v/>
      </c>
      <c r="AC987" s="0" t="str">
        <f aca="false">IF(X987="","",IF(X987&gt;=12,"MUY ALTO",IF(X987&gt;=8,"ALTO",IF(X987&gt;2,"MEDIO","BAJO"))))</f>
        <v/>
      </c>
      <c r="AD987" s="0" t="str">
        <f aca="false">IF(Y987="","",IF(Y987&gt;=11,"MUY ALTO",IF(Y987&gt;=8,"ALTO",IF(Y987&gt;2,"MEDIO","BAJO"))))</f>
        <v/>
      </c>
      <c r="AE987" s="0" t="str">
        <f aca="false">IF(Z987="","",IF(Z987&gt;=8,"MUY ALTO",IF(Z987&gt;=4,"ALTO",IF(Z987&gt;0,"MEDIO","BAJO"))))</f>
        <v/>
      </c>
      <c r="AF987" s="0" t="str">
        <f aca="false">IF(AA987="","",IF(AA987&gt;=41,"MUY ALTO",IF(AA987&gt;=30,"ALTO",IF(AA987&gt;8,"MEDIO","BAJO"))))</f>
        <v/>
      </c>
      <c r="AG987" s="0" t="str">
        <f aca="false">IF(COUNT(F987:U987)&lt;16,"",IF(V987="SÍ","1. ATENCIÓN INMEDIATA",IF(COUNTIF(AB987:AE987,"MUY ALTO")&gt;0,"2. PRIORITARIO",IF(COUNTIF(AB987:AE987,"ALTO")&gt;0,"3. SEGUIMIENTO","4. SIN ALERTA"))))</f>
        <v/>
      </c>
    </row>
    <row r="988" customFormat="false" ht="15" hidden="false" customHeight="false" outlineLevel="0" collapsed="false">
      <c r="W988" s="0" t="str">
        <f aca="false">IF(COUNT(F988:U988)&lt;16,"",F988+J988+K988+S988)</f>
        <v/>
      </c>
      <c r="X988" s="0" t="str">
        <f aca="false">IF(COUNT(F988:U988)&lt;16,"",L988+P988+R988+T988)</f>
        <v/>
      </c>
      <c r="Y988" s="0" t="str">
        <f aca="false">IF(COUNT(F988:U988)&lt;16,"",G988+I988+M988+O988)</f>
        <v/>
      </c>
      <c r="Z988" s="0" t="str">
        <f aca="false">IF(COUNT(F988:U988)&lt;16,"",H988+N988+Q988+U988)</f>
        <v/>
      </c>
      <c r="AA988" s="0" t="str">
        <f aca="false">IF(COUNT(F988:U988)&lt;16,"",SUM(F988:U988))</f>
        <v/>
      </c>
      <c r="AB988" s="0" t="str">
        <f aca="false">IF(W988="","",IF(W988&gt;=12,"MUY ALTO",IF(W988&gt;=9,"ALTO",IF(W988&gt;3,"MEDIO","BAJO"))))</f>
        <v/>
      </c>
      <c r="AC988" s="0" t="str">
        <f aca="false">IF(X988="","",IF(X988&gt;=12,"MUY ALTO",IF(X988&gt;=8,"ALTO",IF(X988&gt;2,"MEDIO","BAJO"))))</f>
        <v/>
      </c>
      <c r="AD988" s="0" t="str">
        <f aca="false">IF(Y988="","",IF(Y988&gt;=11,"MUY ALTO",IF(Y988&gt;=8,"ALTO",IF(Y988&gt;2,"MEDIO","BAJO"))))</f>
        <v/>
      </c>
      <c r="AE988" s="0" t="str">
        <f aca="false">IF(Z988="","",IF(Z988&gt;=8,"MUY ALTO",IF(Z988&gt;=4,"ALTO",IF(Z988&gt;0,"MEDIO","BAJO"))))</f>
        <v/>
      </c>
      <c r="AF988" s="0" t="str">
        <f aca="false">IF(AA988="","",IF(AA988&gt;=41,"MUY ALTO",IF(AA988&gt;=30,"ALTO",IF(AA988&gt;8,"MEDIO","BAJO"))))</f>
        <v/>
      </c>
      <c r="AG988" s="0" t="str">
        <f aca="false">IF(COUNT(F988:U988)&lt;16,"",IF(V988="SÍ","1. ATENCIÓN INMEDIATA",IF(COUNTIF(AB988:AE988,"MUY ALTO")&gt;0,"2. PRIORITARIO",IF(COUNTIF(AB988:AE988,"ALTO")&gt;0,"3. SEGUIMIENTO","4. SIN ALERTA"))))</f>
        <v/>
      </c>
    </row>
    <row r="989" customFormat="false" ht="15" hidden="false" customHeight="false" outlineLevel="0" collapsed="false">
      <c r="W989" s="0" t="str">
        <f aca="false">IF(COUNT(F989:U989)&lt;16,"",F989+J989+K989+S989)</f>
        <v/>
      </c>
      <c r="X989" s="0" t="str">
        <f aca="false">IF(COUNT(F989:U989)&lt;16,"",L989+P989+R989+T989)</f>
        <v/>
      </c>
      <c r="Y989" s="0" t="str">
        <f aca="false">IF(COUNT(F989:U989)&lt;16,"",G989+I989+M989+O989)</f>
        <v/>
      </c>
      <c r="Z989" s="0" t="str">
        <f aca="false">IF(COUNT(F989:U989)&lt;16,"",H989+N989+Q989+U989)</f>
        <v/>
      </c>
      <c r="AA989" s="0" t="str">
        <f aca="false">IF(COUNT(F989:U989)&lt;16,"",SUM(F989:U989))</f>
        <v/>
      </c>
      <c r="AB989" s="0" t="str">
        <f aca="false">IF(W989="","",IF(W989&gt;=12,"MUY ALTO",IF(W989&gt;=9,"ALTO",IF(W989&gt;3,"MEDIO","BAJO"))))</f>
        <v/>
      </c>
      <c r="AC989" s="0" t="str">
        <f aca="false">IF(X989="","",IF(X989&gt;=12,"MUY ALTO",IF(X989&gt;=8,"ALTO",IF(X989&gt;2,"MEDIO","BAJO"))))</f>
        <v/>
      </c>
      <c r="AD989" s="0" t="str">
        <f aca="false">IF(Y989="","",IF(Y989&gt;=11,"MUY ALTO",IF(Y989&gt;=8,"ALTO",IF(Y989&gt;2,"MEDIO","BAJO"))))</f>
        <v/>
      </c>
      <c r="AE989" s="0" t="str">
        <f aca="false">IF(Z989="","",IF(Z989&gt;=8,"MUY ALTO",IF(Z989&gt;=4,"ALTO",IF(Z989&gt;0,"MEDIO","BAJO"))))</f>
        <v/>
      </c>
      <c r="AF989" s="0" t="str">
        <f aca="false">IF(AA989="","",IF(AA989&gt;=41,"MUY ALTO",IF(AA989&gt;=30,"ALTO",IF(AA989&gt;8,"MEDIO","BAJO"))))</f>
        <v/>
      </c>
      <c r="AG989" s="0" t="str">
        <f aca="false">IF(COUNT(F989:U989)&lt;16,"",IF(V989="SÍ","1. ATENCIÓN INMEDIATA",IF(COUNTIF(AB989:AE989,"MUY ALTO")&gt;0,"2. PRIORITARIO",IF(COUNTIF(AB989:AE989,"ALTO")&gt;0,"3. SEGUIMIENTO","4. SIN ALERTA"))))</f>
        <v/>
      </c>
    </row>
    <row r="990" customFormat="false" ht="15" hidden="false" customHeight="false" outlineLevel="0" collapsed="false">
      <c r="W990" s="0" t="str">
        <f aca="false">IF(COUNT(F990:U990)&lt;16,"",F990+J990+K990+S990)</f>
        <v/>
      </c>
      <c r="X990" s="0" t="str">
        <f aca="false">IF(COUNT(F990:U990)&lt;16,"",L990+P990+R990+T990)</f>
        <v/>
      </c>
      <c r="Y990" s="0" t="str">
        <f aca="false">IF(COUNT(F990:U990)&lt;16,"",G990+I990+M990+O990)</f>
        <v/>
      </c>
      <c r="Z990" s="0" t="str">
        <f aca="false">IF(COUNT(F990:U990)&lt;16,"",H990+N990+Q990+U990)</f>
        <v/>
      </c>
      <c r="AA990" s="0" t="str">
        <f aca="false">IF(COUNT(F990:U990)&lt;16,"",SUM(F990:U990))</f>
        <v/>
      </c>
      <c r="AB990" s="0" t="str">
        <f aca="false">IF(W990="","",IF(W990&gt;=12,"MUY ALTO",IF(W990&gt;=9,"ALTO",IF(W990&gt;3,"MEDIO","BAJO"))))</f>
        <v/>
      </c>
      <c r="AC990" s="0" t="str">
        <f aca="false">IF(X990="","",IF(X990&gt;=12,"MUY ALTO",IF(X990&gt;=8,"ALTO",IF(X990&gt;2,"MEDIO","BAJO"))))</f>
        <v/>
      </c>
      <c r="AD990" s="0" t="str">
        <f aca="false">IF(Y990="","",IF(Y990&gt;=11,"MUY ALTO",IF(Y990&gt;=8,"ALTO",IF(Y990&gt;2,"MEDIO","BAJO"))))</f>
        <v/>
      </c>
      <c r="AE990" s="0" t="str">
        <f aca="false">IF(Z990="","",IF(Z990&gt;=8,"MUY ALTO",IF(Z990&gt;=4,"ALTO",IF(Z990&gt;0,"MEDIO","BAJO"))))</f>
        <v/>
      </c>
      <c r="AF990" s="0" t="str">
        <f aca="false">IF(AA990="","",IF(AA990&gt;=41,"MUY ALTO",IF(AA990&gt;=30,"ALTO",IF(AA990&gt;8,"MEDIO","BAJO"))))</f>
        <v/>
      </c>
      <c r="AG990" s="0" t="str">
        <f aca="false">IF(COUNT(F990:U990)&lt;16,"",IF(V990="SÍ","1. ATENCIÓN INMEDIATA",IF(COUNTIF(AB990:AE990,"MUY ALTO")&gt;0,"2. PRIORITARIO",IF(COUNTIF(AB990:AE990,"ALTO")&gt;0,"3. SEGUIMIENTO","4. SIN ALERTA"))))</f>
        <v/>
      </c>
    </row>
    <row r="991" customFormat="false" ht="15" hidden="false" customHeight="false" outlineLevel="0" collapsed="false">
      <c r="W991" s="0" t="str">
        <f aca="false">IF(COUNT(F991:U991)&lt;16,"",F991+J991+K991+S991)</f>
        <v/>
      </c>
      <c r="X991" s="0" t="str">
        <f aca="false">IF(COUNT(F991:U991)&lt;16,"",L991+P991+R991+T991)</f>
        <v/>
      </c>
      <c r="Y991" s="0" t="str">
        <f aca="false">IF(COUNT(F991:U991)&lt;16,"",G991+I991+M991+O991)</f>
        <v/>
      </c>
      <c r="Z991" s="0" t="str">
        <f aca="false">IF(COUNT(F991:U991)&lt;16,"",H991+N991+Q991+U991)</f>
        <v/>
      </c>
      <c r="AA991" s="0" t="str">
        <f aca="false">IF(COUNT(F991:U991)&lt;16,"",SUM(F991:U991))</f>
        <v/>
      </c>
      <c r="AB991" s="0" t="str">
        <f aca="false">IF(W991="","",IF(W991&gt;=12,"MUY ALTO",IF(W991&gt;=9,"ALTO",IF(W991&gt;3,"MEDIO","BAJO"))))</f>
        <v/>
      </c>
      <c r="AC991" s="0" t="str">
        <f aca="false">IF(X991="","",IF(X991&gt;=12,"MUY ALTO",IF(X991&gt;=8,"ALTO",IF(X991&gt;2,"MEDIO","BAJO"))))</f>
        <v/>
      </c>
      <c r="AD991" s="0" t="str">
        <f aca="false">IF(Y991="","",IF(Y991&gt;=11,"MUY ALTO",IF(Y991&gt;=8,"ALTO",IF(Y991&gt;2,"MEDIO","BAJO"))))</f>
        <v/>
      </c>
      <c r="AE991" s="0" t="str">
        <f aca="false">IF(Z991="","",IF(Z991&gt;=8,"MUY ALTO",IF(Z991&gt;=4,"ALTO",IF(Z991&gt;0,"MEDIO","BAJO"))))</f>
        <v/>
      </c>
      <c r="AF991" s="0" t="str">
        <f aca="false">IF(AA991="","",IF(AA991&gt;=41,"MUY ALTO",IF(AA991&gt;=30,"ALTO",IF(AA991&gt;8,"MEDIO","BAJO"))))</f>
        <v/>
      </c>
      <c r="AG991" s="0" t="str">
        <f aca="false">IF(COUNT(F991:U991)&lt;16,"",IF(V991="SÍ","1. ATENCIÓN INMEDIATA",IF(COUNTIF(AB991:AE991,"MUY ALTO")&gt;0,"2. PRIORITARIO",IF(COUNTIF(AB991:AE991,"ALTO")&gt;0,"3. SEGUIMIENTO","4. SIN ALERTA"))))</f>
        <v/>
      </c>
    </row>
    <row r="992" customFormat="false" ht="15" hidden="false" customHeight="false" outlineLevel="0" collapsed="false">
      <c r="W992" s="0" t="str">
        <f aca="false">IF(COUNT(F992:U992)&lt;16,"",F992+J992+K992+S992)</f>
        <v/>
      </c>
      <c r="X992" s="0" t="str">
        <f aca="false">IF(COUNT(F992:U992)&lt;16,"",L992+P992+R992+T992)</f>
        <v/>
      </c>
      <c r="Y992" s="0" t="str">
        <f aca="false">IF(COUNT(F992:U992)&lt;16,"",G992+I992+M992+O992)</f>
        <v/>
      </c>
      <c r="Z992" s="0" t="str">
        <f aca="false">IF(COUNT(F992:U992)&lt;16,"",H992+N992+Q992+U992)</f>
        <v/>
      </c>
      <c r="AA992" s="0" t="str">
        <f aca="false">IF(COUNT(F992:U992)&lt;16,"",SUM(F992:U992))</f>
        <v/>
      </c>
      <c r="AB992" s="0" t="str">
        <f aca="false">IF(W992="","",IF(W992&gt;=12,"MUY ALTO",IF(W992&gt;=9,"ALTO",IF(W992&gt;3,"MEDIO","BAJO"))))</f>
        <v/>
      </c>
      <c r="AC992" s="0" t="str">
        <f aca="false">IF(X992="","",IF(X992&gt;=12,"MUY ALTO",IF(X992&gt;=8,"ALTO",IF(X992&gt;2,"MEDIO","BAJO"))))</f>
        <v/>
      </c>
      <c r="AD992" s="0" t="str">
        <f aca="false">IF(Y992="","",IF(Y992&gt;=11,"MUY ALTO",IF(Y992&gt;=8,"ALTO",IF(Y992&gt;2,"MEDIO","BAJO"))))</f>
        <v/>
      </c>
      <c r="AE992" s="0" t="str">
        <f aca="false">IF(Z992="","",IF(Z992&gt;=8,"MUY ALTO",IF(Z992&gt;=4,"ALTO",IF(Z992&gt;0,"MEDIO","BAJO"))))</f>
        <v/>
      </c>
      <c r="AF992" s="0" t="str">
        <f aca="false">IF(AA992="","",IF(AA992&gt;=41,"MUY ALTO",IF(AA992&gt;=30,"ALTO",IF(AA992&gt;8,"MEDIO","BAJO"))))</f>
        <v/>
      </c>
      <c r="AG992" s="0" t="str">
        <f aca="false">IF(COUNT(F992:U992)&lt;16,"",IF(V992="SÍ","1. ATENCIÓN INMEDIATA",IF(COUNTIF(AB992:AE992,"MUY ALTO")&gt;0,"2. PRIORITARIO",IF(COUNTIF(AB992:AE992,"ALTO")&gt;0,"3. SEGUIMIENTO","4. SIN ALERTA"))))</f>
        <v/>
      </c>
    </row>
    <row r="993" customFormat="false" ht="15" hidden="false" customHeight="false" outlineLevel="0" collapsed="false">
      <c r="W993" s="0" t="str">
        <f aca="false">IF(COUNT(F993:U993)&lt;16,"",F993+J993+K993+S993)</f>
        <v/>
      </c>
      <c r="X993" s="0" t="str">
        <f aca="false">IF(COUNT(F993:U993)&lt;16,"",L993+P993+R993+T993)</f>
        <v/>
      </c>
      <c r="Y993" s="0" t="str">
        <f aca="false">IF(COUNT(F993:U993)&lt;16,"",G993+I993+M993+O993)</f>
        <v/>
      </c>
      <c r="Z993" s="0" t="str">
        <f aca="false">IF(COUNT(F993:U993)&lt;16,"",H993+N993+Q993+U993)</f>
        <v/>
      </c>
      <c r="AA993" s="0" t="str">
        <f aca="false">IF(COUNT(F993:U993)&lt;16,"",SUM(F993:U993))</f>
        <v/>
      </c>
      <c r="AB993" s="0" t="str">
        <f aca="false">IF(W993="","",IF(W993&gt;=12,"MUY ALTO",IF(W993&gt;=9,"ALTO",IF(W993&gt;3,"MEDIO","BAJO"))))</f>
        <v/>
      </c>
      <c r="AC993" s="0" t="str">
        <f aca="false">IF(X993="","",IF(X993&gt;=12,"MUY ALTO",IF(X993&gt;=8,"ALTO",IF(X993&gt;2,"MEDIO","BAJO"))))</f>
        <v/>
      </c>
      <c r="AD993" s="0" t="str">
        <f aca="false">IF(Y993="","",IF(Y993&gt;=11,"MUY ALTO",IF(Y993&gt;=8,"ALTO",IF(Y993&gt;2,"MEDIO","BAJO"))))</f>
        <v/>
      </c>
      <c r="AE993" s="0" t="str">
        <f aca="false">IF(Z993="","",IF(Z993&gt;=8,"MUY ALTO",IF(Z993&gt;=4,"ALTO",IF(Z993&gt;0,"MEDIO","BAJO"))))</f>
        <v/>
      </c>
      <c r="AF993" s="0" t="str">
        <f aca="false">IF(AA993="","",IF(AA993&gt;=41,"MUY ALTO",IF(AA993&gt;=30,"ALTO",IF(AA993&gt;8,"MEDIO","BAJO"))))</f>
        <v/>
      </c>
      <c r="AG993" s="0" t="str">
        <f aca="false">IF(COUNT(F993:U993)&lt;16,"",IF(V993="SÍ","1. ATENCIÓN INMEDIATA",IF(COUNTIF(AB993:AE993,"MUY ALTO")&gt;0,"2. PRIORITARIO",IF(COUNTIF(AB993:AE993,"ALTO")&gt;0,"3. SEGUIMIENTO","4. SIN ALERTA"))))</f>
        <v/>
      </c>
    </row>
    <row r="994" customFormat="false" ht="15" hidden="false" customHeight="false" outlineLevel="0" collapsed="false">
      <c r="W994" s="0" t="str">
        <f aca="false">IF(COUNT(F994:U994)&lt;16,"",F994+J994+K994+S994)</f>
        <v/>
      </c>
      <c r="X994" s="0" t="str">
        <f aca="false">IF(COUNT(F994:U994)&lt;16,"",L994+P994+R994+T994)</f>
        <v/>
      </c>
      <c r="Y994" s="0" t="str">
        <f aca="false">IF(COUNT(F994:U994)&lt;16,"",G994+I994+M994+O994)</f>
        <v/>
      </c>
      <c r="Z994" s="0" t="str">
        <f aca="false">IF(COUNT(F994:U994)&lt;16,"",H994+N994+Q994+U994)</f>
        <v/>
      </c>
      <c r="AA994" s="0" t="str">
        <f aca="false">IF(COUNT(F994:U994)&lt;16,"",SUM(F994:U994))</f>
        <v/>
      </c>
      <c r="AB994" s="0" t="str">
        <f aca="false">IF(W994="","",IF(W994&gt;=12,"MUY ALTO",IF(W994&gt;=9,"ALTO",IF(W994&gt;3,"MEDIO","BAJO"))))</f>
        <v/>
      </c>
      <c r="AC994" s="0" t="str">
        <f aca="false">IF(X994="","",IF(X994&gt;=12,"MUY ALTO",IF(X994&gt;=8,"ALTO",IF(X994&gt;2,"MEDIO","BAJO"))))</f>
        <v/>
      </c>
      <c r="AD994" s="0" t="str">
        <f aca="false">IF(Y994="","",IF(Y994&gt;=11,"MUY ALTO",IF(Y994&gt;=8,"ALTO",IF(Y994&gt;2,"MEDIO","BAJO"))))</f>
        <v/>
      </c>
      <c r="AE994" s="0" t="str">
        <f aca="false">IF(Z994="","",IF(Z994&gt;=8,"MUY ALTO",IF(Z994&gt;=4,"ALTO",IF(Z994&gt;0,"MEDIO","BAJO"))))</f>
        <v/>
      </c>
      <c r="AF994" s="0" t="str">
        <f aca="false">IF(AA994="","",IF(AA994&gt;=41,"MUY ALTO",IF(AA994&gt;=30,"ALTO",IF(AA994&gt;8,"MEDIO","BAJO"))))</f>
        <v/>
      </c>
      <c r="AG994" s="0" t="str">
        <f aca="false">IF(COUNT(F994:U994)&lt;16,"",IF(V994="SÍ","1. ATENCIÓN INMEDIATA",IF(COUNTIF(AB994:AE994,"MUY ALTO")&gt;0,"2. PRIORITARIO",IF(COUNTIF(AB994:AE994,"ALTO")&gt;0,"3. SEGUIMIENTO","4. SIN ALERTA"))))</f>
        <v/>
      </c>
    </row>
    <row r="995" customFormat="false" ht="15" hidden="false" customHeight="false" outlineLevel="0" collapsed="false">
      <c r="W995" s="0" t="str">
        <f aca="false">IF(COUNT(F995:U995)&lt;16,"",F995+J995+K995+S995)</f>
        <v/>
      </c>
      <c r="X995" s="0" t="str">
        <f aca="false">IF(COUNT(F995:U995)&lt;16,"",L995+P995+R995+T995)</f>
        <v/>
      </c>
      <c r="Y995" s="0" t="str">
        <f aca="false">IF(COUNT(F995:U995)&lt;16,"",G995+I995+M995+O995)</f>
        <v/>
      </c>
      <c r="Z995" s="0" t="str">
        <f aca="false">IF(COUNT(F995:U995)&lt;16,"",H995+N995+Q995+U995)</f>
        <v/>
      </c>
      <c r="AA995" s="0" t="str">
        <f aca="false">IF(COUNT(F995:U995)&lt;16,"",SUM(F995:U995))</f>
        <v/>
      </c>
      <c r="AB995" s="0" t="str">
        <f aca="false">IF(W995="","",IF(W995&gt;=12,"MUY ALTO",IF(W995&gt;=9,"ALTO",IF(W995&gt;3,"MEDIO","BAJO"))))</f>
        <v/>
      </c>
      <c r="AC995" s="0" t="str">
        <f aca="false">IF(X995="","",IF(X995&gt;=12,"MUY ALTO",IF(X995&gt;=8,"ALTO",IF(X995&gt;2,"MEDIO","BAJO"))))</f>
        <v/>
      </c>
      <c r="AD995" s="0" t="str">
        <f aca="false">IF(Y995="","",IF(Y995&gt;=11,"MUY ALTO",IF(Y995&gt;=8,"ALTO",IF(Y995&gt;2,"MEDIO","BAJO"))))</f>
        <v/>
      </c>
      <c r="AE995" s="0" t="str">
        <f aca="false">IF(Z995="","",IF(Z995&gt;=8,"MUY ALTO",IF(Z995&gt;=4,"ALTO",IF(Z995&gt;0,"MEDIO","BAJO"))))</f>
        <v/>
      </c>
      <c r="AF995" s="0" t="str">
        <f aca="false">IF(AA995="","",IF(AA995&gt;=41,"MUY ALTO",IF(AA995&gt;=30,"ALTO",IF(AA995&gt;8,"MEDIO","BAJO"))))</f>
        <v/>
      </c>
      <c r="AG995" s="0" t="str">
        <f aca="false">IF(COUNT(F995:U995)&lt;16,"",IF(V995="SÍ","1. ATENCIÓN INMEDIATA",IF(COUNTIF(AB995:AE995,"MUY ALTO")&gt;0,"2. PRIORITARIO",IF(COUNTIF(AB995:AE995,"ALTO")&gt;0,"3. SEGUIMIENTO","4. SIN ALERTA"))))</f>
        <v/>
      </c>
    </row>
    <row r="996" customFormat="false" ht="15" hidden="false" customHeight="false" outlineLevel="0" collapsed="false">
      <c r="W996" s="0" t="str">
        <f aca="false">IF(COUNT(F996:U996)&lt;16,"",F996+J996+K996+S996)</f>
        <v/>
      </c>
      <c r="X996" s="0" t="str">
        <f aca="false">IF(COUNT(F996:U996)&lt;16,"",L996+P996+R996+T996)</f>
        <v/>
      </c>
      <c r="Y996" s="0" t="str">
        <f aca="false">IF(COUNT(F996:U996)&lt;16,"",G996+I996+M996+O996)</f>
        <v/>
      </c>
      <c r="Z996" s="0" t="str">
        <f aca="false">IF(COUNT(F996:U996)&lt;16,"",H996+N996+Q996+U996)</f>
        <v/>
      </c>
      <c r="AA996" s="0" t="str">
        <f aca="false">IF(COUNT(F996:U996)&lt;16,"",SUM(F996:U996))</f>
        <v/>
      </c>
      <c r="AB996" s="0" t="str">
        <f aca="false">IF(W996="","",IF(W996&gt;=12,"MUY ALTO",IF(W996&gt;=9,"ALTO",IF(W996&gt;3,"MEDIO","BAJO"))))</f>
        <v/>
      </c>
      <c r="AC996" s="0" t="str">
        <f aca="false">IF(X996="","",IF(X996&gt;=12,"MUY ALTO",IF(X996&gt;=8,"ALTO",IF(X996&gt;2,"MEDIO","BAJO"))))</f>
        <v/>
      </c>
      <c r="AD996" s="0" t="str">
        <f aca="false">IF(Y996="","",IF(Y996&gt;=11,"MUY ALTO",IF(Y996&gt;=8,"ALTO",IF(Y996&gt;2,"MEDIO","BAJO"))))</f>
        <v/>
      </c>
      <c r="AE996" s="0" t="str">
        <f aca="false">IF(Z996="","",IF(Z996&gt;=8,"MUY ALTO",IF(Z996&gt;=4,"ALTO",IF(Z996&gt;0,"MEDIO","BAJO"))))</f>
        <v/>
      </c>
      <c r="AF996" s="0" t="str">
        <f aca="false">IF(AA996="","",IF(AA996&gt;=41,"MUY ALTO",IF(AA996&gt;=30,"ALTO",IF(AA996&gt;8,"MEDIO","BAJO"))))</f>
        <v/>
      </c>
      <c r="AG996" s="0" t="str">
        <f aca="false">IF(COUNT(F996:U996)&lt;16,"",IF(V996="SÍ","1. ATENCIÓN INMEDIATA",IF(COUNTIF(AB996:AE996,"MUY ALTO")&gt;0,"2. PRIORITARIO",IF(COUNTIF(AB996:AE996,"ALTO")&gt;0,"3. SEGUIMIENTO","4. SIN ALERTA"))))</f>
        <v/>
      </c>
    </row>
    <row r="997" customFormat="false" ht="15" hidden="false" customHeight="false" outlineLevel="0" collapsed="false">
      <c r="W997" s="0" t="str">
        <f aca="false">IF(COUNT(F997:U997)&lt;16,"",F997+J997+K997+S997)</f>
        <v/>
      </c>
      <c r="X997" s="0" t="str">
        <f aca="false">IF(COUNT(F997:U997)&lt;16,"",L997+P997+R997+T997)</f>
        <v/>
      </c>
      <c r="Y997" s="0" t="str">
        <f aca="false">IF(COUNT(F997:U997)&lt;16,"",G997+I997+M997+O997)</f>
        <v/>
      </c>
      <c r="Z997" s="0" t="str">
        <f aca="false">IF(COUNT(F997:U997)&lt;16,"",H997+N997+Q997+U997)</f>
        <v/>
      </c>
      <c r="AA997" s="0" t="str">
        <f aca="false">IF(COUNT(F997:U997)&lt;16,"",SUM(F997:U997))</f>
        <v/>
      </c>
      <c r="AB997" s="0" t="str">
        <f aca="false">IF(W997="","",IF(W997&gt;=12,"MUY ALTO",IF(W997&gt;=9,"ALTO",IF(W997&gt;3,"MEDIO","BAJO"))))</f>
        <v/>
      </c>
      <c r="AC997" s="0" t="str">
        <f aca="false">IF(X997="","",IF(X997&gt;=12,"MUY ALTO",IF(X997&gt;=8,"ALTO",IF(X997&gt;2,"MEDIO","BAJO"))))</f>
        <v/>
      </c>
      <c r="AD997" s="0" t="str">
        <f aca="false">IF(Y997="","",IF(Y997&gt;=11,"MUY ALTO",IF(Y997&gt;=8,"ALTO",IF(Y997&gt;2,"MEDIO","BAJO"))))</f>
        <v/>
      </c>
      <c r="AE997" s="0" t="str">
        <f aca="false">IF(Z997="","",IF(Z997&gt;=8,"MUY ALTO",IF(Z997&gt;=4,"ALTO",IF(Z997&gt;0,"MEDIO","BAJO"))))</f>
        <v/>
      </c>
      <c r="AF997" s="0" t="str">
        <f aca="false">IF(AA997="","",IF(AA997&gt;=41,"MUY ALTO",IF(AA997&gt;=30,"ALTO",IF(AA997&gt;8,"MEDIO","BAJO"))))</f>
        <v/>
      </c>
      <c r="AG997" s="0" t="str">
        <f aca="false">IF(COUNT(F997:U997)&lt;16,"",IF(V997="SÍ","1. ATENCIÓN INMEDIATA",IF(COUNTIF(AB997:AE997,"MUY ALTO")&gt;0,"2. PRIORITARIO",IF(COUNTIF(AB997:AE997,"ALTO")&gt;0,"3. SEGUIMIENTO","4. SIN ALERTA"))))</f>
        <v/>
      </c>
    </row>
    <row r="998" customFormat="false" ht="15" hidden="false" customHeight="false" outlineLevel="0" collapsed="false">
      <c r="W998" s="0" t="str">
        <f aca="false">IF(COUNT(F998:U998)&lt;16,"",F998+J998+K998+S998)</f>
        <v/>
      </c>
      <c r="X998" s="0" t="str">
        <f aca="false">IF(COUNT(F998:U998)&lt;16,"",L998+P998+R998+T998)</f>
        <v/>
      </c>
      <c r="Y998" s="0" t="str">
        <f aca="false">IF(COUNT(F998:U998)&lt;16,"",G998+I998+M998+O998)</f>
        <v/>
      </c>
      <c r="Z998" s="0" t="str">
        <f aca="false">IF(COUNT(F998:U998)&lt;16,"",H998+N998+Q998+U998)</f>
        <v/>
      </c>
      <c r="AA998" s="0" t="str">
        <f aca="false">IF(COUNT(F998:U998)&lt;16,"",SUM(F998:U998))</f>
        <v/>
      </c>
      <c r="AB998" s="0" t="str">
        <f aca="false">IF(W998="","",IF(W998&gt;=12,"MUY ALTO",IF(W998&gt;=9,"ALTO",IF(W998&gt;3,"MEDIO","BAJO"))))</f>
        <v/>
      </c>
      <c r="AC998" s="0" t="str">
        <f aca="false">IF(X998="","",IF(X998&gt;=12,"MUY ALTO",IF(X998&gt;=8,"ALTO",IF(X998&gt;2,"MEDIO","BAJO"))))</f>
        <v/>
      </c>
      <c r="AD998" s="0" t="str">
        <f aca="false">IF(Y998="","",IF(Y998&gt;=11,"MUY ALTO",IF(Y998&gt;=8,"ALTO",IF(Y998&gt;2,"MEDIO","BAJO"))))</f>
        <v/>
      </c>
      <c r="AE998" s="0" t="str">
        <f aca="false">IF(Z998="","",IF(Z998&gt;=8,"MUY ALTO",IF(Z998&gt;=4,"ALTO",IF(Z998&gt;0,"MEDIO","BAJO"))))</f>
        <v/>
      </c>
      <c r="AF998" s="0" t="str">
        <f aca="false">IF(AA998="","",IF(AA998&gt;=41,"MUY ALTO",IF(AA998&gt;=30,"ALTO",IF(AA998&gt;8,"MEDIO","BAJO"))))</f>
        <v/>
      </c>
      <c r="AG998" s="0" t="str">
        <f aca="false">IF(COUNT(F998:U998)&lt;16,"",IF(V998="SÍ","1. ATENCIÓN INMEDIATA",IF(COUNTIF(AB998:AE998,"MUY ALTO")&gt;0,"2. PRIORITARIO",IF(COUNTIF(AB998:AE998,"ALTO")&gt;0,"3. SEGUIMIENTO","4. SIN ALERTA"))))</f>
        <v/>
      </c>
    </row>
    <row r="999" customFormat="false" ht="15" hidden="false" customHeight="false" outlineLevel="0" collapsed="false">
      <c r="W999" s="0" t="str">
        <f aca="false">IF(COUNT(F999:U999)&lt;16,"",F999+J999+K999+S999)</f>
        <v/>
      </c>
      <c r="X999" s="0" t="str">
        <f aca="false">IF(COUNT(F999:U999)&lt;16,"",L999+P999+R999+T999)</f>
        <v/>
      </c>
      <c r="Y999" s="0" t="str">
        <f aca="false">IF(COUNT(F999:U999)&lt;16,"",G999+I999+M999+O999)</f>
        <v/>
      </c>
      <c r="Z999" s="0" t="str">
        <f aca="false">IF(COUNT(F999:U999)&lt;16,"",H999+N999+Q999+U999)</f>
        <v/>
      </c>
      <c r="AA999" s="0" t="str">
        <f aca="false">IF(COUNT(F999:U999)&lt;16,"",SUM(F999:U999))</f>
        <v/>
      </c>
      <c r="AB999" s="0" t="str">
        <f aca="false">IF(W999="","",IF(W999&gt;=12,"MUY ALTO",IF(W999&gt;=9,"ALTO",IF(W999&gt;3,"MEDIO","BAJO"))))</f>
        <v/>
      </c>
      <c r="AC999" s="0" t="str">
        <f aca="false">IF(X999="","",IF(X999&gt;=12,"MUY ALTO",IF(X999&gt;=8,"ALTO",IF(X999&gt;2,"MEDIO","BAJO"))))</f>
        <v/>
      </c>
      <c r="AD999" s="0" t="str">
        <f aca="false">IF(Y999="","",IF(Y999&gt;=11,"MUY ALTO",IF(Y999&gt;=8,"ALTO",IF(Y999&gt;2,"MEDIO","BAJO"))))</f>
        <v/>
      </c>
      <c r="AE999" s="0" t="str">
        <f aca="false">IF(Z999="","",IF(Z999&gt;=8,"MUY ALTO",IF(Z999&gt;=4,"ALTO",IF(Z999&gt;0,"MEDIO","BAJO"))))</f>
        <v/>
      </c>
      <c r="AF999" s="0" t="str">
        <f aca="false">IF(AA999="","",IF(AA999&gt;=41,"MUY ALTO",IF(AA999&gt;=30,"ALTO",IF(AA999&gt;8,"MEDIO","BAJO"))))</f>
        <v/>
      </c>
      <c r="AG999" s="0" t="str">
        <f aca="false">IF(COUNT(F999:U999)&lt;16,"",IF(V999="SÍ","1. ATENCIÓN INMEDIATA",IF(COUNTIF(AB999:AE999,"MUY ALTO")&gt;0,"2. PRIORITARIO",IF(COUNTIF(AB999:AE999,"ALTO")&gt;0,"3. SEGUIMIENTO","4. SIN ALERTA"))))</f>
        <v/>
      </c>
    </row>
    <row r="1000" customFormat="false" ht="15" hidden="false" customHeight="false" outlineLevel="0" collapsed="false">
      <c r="W1000" s="0" t="str">
        <f aca="false">IF(COUNT(F1000:U1000)&lt;16,"",F1000+J1000+K1000+S1000)</f>
        <v/>
      </c>
      <c r="X1000" s="0" t="str">
        <f aca="false">IF(COUNT(F1000:U1000)&lt;16,"",L1000+P1000+R1000+T1000)</f>
        <v/>
      </c>
      <c r="Y1000" s="0" t="str">
        <f aca="false">IF(COUNT(F1000:U1000)&lt;16,"",G1000+I1000+M1000+O1000)</f>
        <v/>
      </c>
      <c r="Z1000" s="0" t="str">
        <f aca="false">IF(COUNT(F1000:U1000)&lt;16,"",H1000+N1000+Q1000+U1000)</f>
        <v/>
      </c>
      <c r="AA1000" s="0" t="str">
        <f aca="false">IF(COUNT(F1000:U1000)&lt;16,"",SUM(F1000:U1000))</f>
        <v/>
      </c>
      <c r="AB1000" s="0" t="str">
        <f aca="false">IF(W1000="","",IF(W1000&gt;=12,"MUY ALTO",IF(W1000&gt;=9,"ALTO",IF(W1000&gt;3,"MEDIO","BAJO"))))</f>
        <v/>
      </c>
      <c r="AC1000" s="0" t="str">
        <f aca="false">IF(X1000="","",IF(X1000&gt;=12,"MUY ALTO",IF(X1000&gt;=8,"ALTO",IF(X1000&gt;2,"MEDIO","BAJO"))))</f>
        <v/>
      </c>
      <c r="AD1000" s="0" t="str">
        <f aca="false">IF(Y1000="","",IF(Y1000&gt;=11,"MUY ALTO",IF(Y1000&gt;=8,"ALTO",IF(Y1000&gt;2,"MEDIO","BAJO"))))</f>
        <v/>
      </c>
      <c r="AE1000" s="0" t="str">
        <f aca="false">IF(Z1000="","",IF(Z1000&gt;=8,"MUY ALTO",IF(Z1000&gt;=4,"ALTO",IF(Z1000&gt;0,"MEDIO","BAJO"))))</f>
        <v/>
      </c>
      <c r="AF1000" s="0" t="str">
        <f aca="false">IF(AA1000="","",IF(AA1000&gt;=41,"MUY ALTO",IF(AA1000&gt;=30,"ALTO",IF(AA1000&gt;8,"MEDIO","BAJO"))))</f>
        <v/>
      </c>
      <c r="AG1000" s="0" t="str">
        <f aca="false">IF(COUNT(F1000:U1000)&lt;16,"",IF(V1000="SÍ","1. ATENCIÓN INMEDIATA",IF(COUNTIF(AB1000:AE1000,"MUY ALTO")&gt;0,"2. PRIORITARIO",IF(COUNTIF(AB1000:AE1000,"ALTO")&gt;0,"3. SEGUIMIENTO","4. SIN ALERTA"))))</f>
        <v/>
      </c>
    </row>
    <row r="1001" customFormat="false" ht="15" hidden="false" customHeight="false" outlineLevel="0" collapsed="false">
      <c r="W1001" s="0" t="str">
        <f aca="false">IF(COUNT(F1001:U1001)&lt;16,"",F1001+J1001+K1001+S1001)</f>
        <v/>
      </c>
      <c r="X1001" s="0" t="str">
        <f aca="false">IF(COUNT(F1001:U1001)&lt;16,"",L1001+P1001+R1001+T1001)</f>
        <v/>
      </c>
      <c r="Y1001" s="0" t="str">
        <f aca="false">IF(COUNT(F1001:U1001)&lt;16,"",G1001+I1001+M1001+O1001)</f>
        <v/>
      </c>
      <c r="Z1001" s="0" t="str">
        <f aca="false">IF(COUNT(F1001:U1001)&lt;16,"",H1001+N1001+Q1001+U1001)</f>
        <v/>
      </c>
      <c r="AA1001" s="0" t="str">
        <f aca="false">IF(COUNT(F1001:U1001)&lt;16,"",SUM(F1001:U1001))</f>
        <v/>
      </c>
      <c r="AB1001" s="0" t="str">
        <f aca="false">IF(W1001="","",IF(W1001&gt;=12,"MUY ALTO",IF(W1001&gt;=9,"ALTO",IF(W1001&gt;3,"MEDIO","BAJO"))))</f>
        <v/>
      </c>
      <c r="AC1001" s="0" t="str">
        <f aca="false">IF(X1001="","",IF(X1001&gt;=12,"MUY ALTO",IF(X1001&gt;=8,"ALTO",IF(X1001&gt;2,"MEDIO","BAJO"))))</f>
        <v/>
      </c>
      <c r="AD1001" s="0" t="str">
        <f aca="false">IF(Y1001="","",IF(Y1001&gt;=11,"MUY ALTO",IF(Y1001&gt;=8,"ALTO",IF(Y1001&gt;2,"MEDIO","BAJO"))))</f>
        <v/>
      </c>
      <c r="AE1001" s="0" t="str">
        <f aca="false">IF(Z1001="","",IF(Z1001&gt;=8,"MUY ALTO",IF(Z1001&gt;=4,"ALTO",IF(Z1001&gt;0,"MEDIO","BAJO"))))</f>
        <v/>
      </c>
      <c r="AF1001" s="0" t="str">
        <f aca="false">IF(AA1001="","",IF(AA1001&gt;=41,"MUY ALTO",IF(AA1001&gt;=30,"ALTO",IF(AA1001&gt;8,"MEDIO","BAJO"))))</f>
        <v/>
      </c>
      <c r="AG1001" s="0" t="str">
        <f aca="false">IF(COUNT(F1001:U1001)&lt;16,"",IF(V1001="SÍ","1. ATENCIÓN INMEDIATA",IF(COUNTIF(AB1001:AE1001,"MUY ALTO")&gt;0,"2. PRIORITARIO",IF(COUNTIF(AB1001:AE1001,"ALTO")&gt;0,"3. SEGUIMIENTO","4. SIN ALERTA"))))</f>
        <v/>
      </c>
    </row>
  </sheetData>
  <conditionalFormatting sqref="AG2:AG1001">
    <cfRule type="cellIs" priority="2" operator="equal" aboveAverage="0" equalAverage="0" bottom="0" percent="0" rank="0" text="" dxfId="0">
      <formula>"1. ATENCIÓN INMEDIATA"</formula>
    </cfRule>
    <cfRule type="cellIs" priority="3" operator="equal" aboveAverage="0" equalAverage="0" bottom="0" percent="0" rank="0" text="" dxfId="1">
      <formula>"2. PRIORITARIO"</formula>
    </cfRule>
    <cfRule type="cellIs" priority="4" operator="equal" aboveAverage="0" equalAverage="0" bottom="0" percent="0" rank="0" text="" dxfId="2">
      <formula>"3. SEGUIMIENTO"</formula>
    </cfRule>
    <cfRule type="cellIs" priority="5" operator="equal" aboveAverage="0" equalAverage="0" bottom="0" percent="0" rank="0" text="" dxfId="3">
      <formula>"4. SIN ALERTA"</formula>
    </cfRule>
  </conditionalFormatting>
  <conditionalFormatting sqref="AB2:AB1001">
    <cfRule type="cellIs" priority="6" operator="equal" aboveAverage="0" equalAverage="0" bottom="0" percent="0" rank="0" text="" dxfId="0">
      <formula>"MUY ALTO"</formula>
    </cfRule>
    <cfRule type="cellIs" priority="7" operator="equal" aboveAverage="0" equalAverage="0" bottom="0" percent="0" rank="0" text="" dxfId="1">
      <formula>"ALTO"</formula>
    </cfRule>
  </conditionalFormatting>
  <conditionalFormatting sqref="AC2:AC1001">
    <cfRule type="cellIs" priority="8" operator="equal" aboveAverage="0" equalAverage="0" bottom="0" percent="0" rank="0" text="" dxfId="0">
      <formula>"MUY ALTO"</formula>
    </cfRule>
    <cfRule type="cellIs" priority="9" operator="equal" aboveAverage="0" equalAverage="0" bottom="0" percent="0" rank="0" text="" dxfId="1">
      <formula>"ALTO"</formula>
    </cfRule>
  </conditionalFormatting>
  <conditionalFormatting sqref="AD2:AD1001">
    <cfRule type="cellIs" priority="10" operator="equal" aboveAverage="0" equalAverage="0" bottom="0" percent="0" rank="0" text="" dxfId="0">
      <formula>"MUY ALTO"</formula>
    </cfRule>
    <cfRule type="cellIs" priority="11" operator="equal" aboveAverage="0" equalAverage="0" bottom="0" percent="0" rank="0" text="" dxfId="1">
      <formula>"ALTO"</formula>
    </cfRule>
  </conditionalFormatting>
  <conditionalFormatting sqref="AE2:AE1001">
    <cfRule type="cellIs" priority="12" operator="equal" aboveAverage="0" equalAverage="0" bottom="0" percent="0" rank="0" text="" dxfId="0">
      <formula>"MUY ALTO"</formula>
    </cfRule>
    <cfRule type="cellIs" priority="13" operator="equal" aboveAverage="0" equalAverage="0" bottom="0" percent="0" rank="0" text="" dxfId="1">
      <formula>"ALTO"</formula>
    </cfRule>
  </conditionalFormatting>
  <conditionalFormatting sqref="AF2:AF1001">
    <cfRule type="cellIs" priority="14" operator="equal" aboveAverage="0" equalAverage="0" bottom="0" percent="0" rank="0" text="" dxfId="0">
      <formula>"MUY ALTO"</formula>
    </cfRule>
    <cfRule type="cellIs" priority="15" operator="equal" aboveAverage="0" equalAverage="0" bottom="0" percent="0" rank="0" text="" dxfId="1">
      <formula>"ALTO"</formula>
    </cfRule>
  </conditionalFormatting>
  <dataValidations count="3">
    <dataValidation allowBlank="true" errorStyle="stop" operator="between" showDropDown="false" showErrorMessage="false" showInputMessage="false" sqref="F2:U1001" type="list">
      <formula1>"0,1,2,3,4"</formula1>
      <formula2>0</formula2>
    </dataValidation>
    <dataValidation allowBlank="true" errorStyle="stop" operator="between" showDropDown="false" showErrorMessage="false" showInputMessage="false" sqref="V2:V1001" type="list">
      <formula1>"SÍ,NO"</formula1>
      <formula2>0</formula2>
    </dataValidation>
    <dataValidation allowBlank="true" errorStyle="stop" operator="between" showDropDown="false" showErrorMessage="false" showInputMessage="false" sqref="C2:C1001" type="list">
      <formula1>"Masculino,Femenino,Otro"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6" min="2" style="0" width="12"/>
    <col collapsed="false" customWidth="true" hidden="false" outlineLevel="0" max="7" min="7" style="0" width="3"/>
    <col collapsed="false" customWidth="true" hidden="false" outlineLevel="0" max="8" min="8" style="0" width="30"/>
  </cols>
  <sheetData>
    <row r="1" customFormat="false" ht="19.7" hidden="false" customHeight="false" outlineLevel="0" collapsed="false">
      <c r="A1" s="2" t="s">
        <v>33</v>
      </c>
    </row>
    <row r="2" customFormat="false" ht="15" hidden="false" customHeight="false" outlineLevel="0" collapsed="false">
      <c r="A2" s="3" t="s">
        <v>34</v>
      </c>
    </row>
    <row r="4" customFormat="false" ht="15" hidden="false" customHeight="false" outlineLevel="0" collapsed="false">
      <c r="A4" s="4" t="s">
        <v>35</v>
      </c>
      <c r="H4" s="4" t="s">
        <v>36</v>
      </c>
    </row>
    <row r="5" customFormat="false" ht="15" hidden="false" customHeight="false" outlineLevel="0" collapsed="false">
      <c r="A5" s="5" t="s">
        <v>37</v>
      </c>
      <c r="B5" s="6" t="n">
        <f aca="false">COUNT(DATOS!AA2:AA1001)</f>
        <v>0</v>
      </c>
      <c r="H5" s="7" t="s">
        <v>38</v>
      </c>
      <c r="I5" s="8" t="n">
        <f aca="false">COUNTIF(DATOS!AG2:AG1001,"1. ATENCIÓN INMEDIATA")</f>
        <v>0</v>
      </c>
    </row>
    <row r="6" customFormat="false" ht="15" hidden="false" customHeight="false" outlineLevel="0" collapsed="false">
      <c r="A6" s="5" t="s">
        <v>39</v>
      </c>
      <c r="B6" s="9" t="n">
        <f aca="false">COUNTIF(DATOS!V2:V1001,"SÍ")</f>
        <v>0</v>
      </c>
      <c r="H6" s="7" t="s">
        <v>40</v>
      </c>
      <c r="I6" s="8" t="n">
        <f aca="false">COUNTIF(DATOS!AG2:AG1001,"2. PRIORITARIO")</f>
        <v>0</v>
      </c>
    </row>
    <row r="7" customFormat="false" ht="15" hidden="false" customHeight="false" outlineLevel="0" collapsed="false">
      <c r="A7" s="5" t="s">
        <v>41</v>
      </c>
      <c r="B7" s="9" t="n">
        <f aca="false">COUNTIF(DATOS!AG2:AG1001,"1. ATENCIÓN INMEDIATA")</f>
        <v>0</v>
      </c>
      <c r="H7" s="7" t="s">
        <v>42</v>
      </c>
      <c r="I7" s="8" t="n">
        <f aca="false">COUNTIF(DATOS!AG2:AG1001,"3. SEGUIMIENTO")</f>
        <v>0</v>
      </c>
    </row>
    <row r="8" customFormat="false" ht="15" hidden="false" customHeight="false" outlineLevel="0" collapsed="false">
      <c r="A8" s="5" t="s">
        <v>43</v>
      </c>
      <c r="B8" s="6" t="n">
        <f aca="false">COUNTIF(DATOS!AG2:AG1001,"2. PRIORITARIO")</f>
        <v>0</v>
      </c>
      <c r="H8" s="7" t="s">
        <v>44</v>
      </c>
      <c r="I8" s="8" t="n">
        <f aca="false">COUNTIF(DATOS!AG2:AG1001,"4. SIN ALERTA")</f>
        <v>0</v>
      </c>
    </row>
    <row r="9" customFormat="false" ht="15" hidden="false" customHeight="false" outlineLevel="0" collapsed="false">
      <c r="A9" s="5" t="s">
        <v>45</v>
      </c>
      <c r="B9" s="6" t="n">
        <f aca="false">COUNTIF(DATOS!AG2:AG1001,"3. SEGUIMIENTO")</f>
        <v>0</v>
      </c>
    </row>
    <row r="10" customFormat="false" ht="15" hidden="false" customHeight="false" outlineLevel="0" collapsed="false">
      <c r="A10" s="5" t="s">
        <v>46</v>
      </c>
      <c r="B10" s="6" t="n">
        <f aca="false">COUNTIF(DATOS!AG2:AG1001,"4. SIN ALERTA")</f>
        <v>0</v>
      </c>
    </row>
    <row r="13" customFormat="false" ht="15" hidden="false" customHeight="false" outlineLevel="0" collapsed="false">
      <c r="A13" s="4" t="s">
        <v>47</v>
      </c>
    </row>
    <row r="14" customFormat="false" ht="15" hidden="false" customHeight="false" outlineLevel="0" collapsed="false">
      <c r="A14" s="10" t="s">
        <v>48</v>
      </c>
      <c r="B14" s="11" t="s">
        <v>49</v>
      </c>
      <c r="C14" s="11" t="s">
        <v>50</v>
      </c>
      <c r="D14" s="11" t="s">
        <v>51</v>
      </c>
      <c r="E14" s="11" t="s">
        <v>52</v>
      </c>
      <c r="F14" s="11" t="s">
        <v>53</v>
      </c>
    </row>
    <row r="15" customFormat="false" ht="15" hidden="false" customHeight="false" outlineLevel="0" collapsed="false">
      <c r="A15" s="12" t="s">
        <v>54</v>
      </c>
      <c r="B15" s="13" t="n">
        <f aca="false">COUNTIF(DATOS!AB2:AB1001,"BAJO")</f>
        <v>0</v>
      </c>
      <c r="C15" s="13" t="n">
        <f aca="false">COUNTIF(DATOS!AC2:AC1001,"BAJO")</f>
        <v>0</v>
      </c>
      <c r="D15" s="13" t="n">
        <f aca="false">COUNTIF(DATOS!AD2:AD1001,"BAJO")</f>
        <v>0</v>
      </c>
      <c r="E15" s="13" t="n">
        <f aca="false">COUNTIF(DATOS!AE2:AE1001,"BAJO")</f>
        <v>0</v>
      </c>
      <c r="F15" s="13" t="n">
        <f aca="false">COUNTIF(DATOS!AF2:AF1001,"BAJO")</f>
        <v>0</v>
      </c>
    </row>
    <row r="16" customFormat="false" ht="15" hidden="false" customHeight="false" outlineLevel="0" collapsed="false">
      <c r="A16" s="12" t="s">
        <v>55</v>
      </c>
      <c r="B16" s="13" t="n">
        <f aca="false">COUNTIF(DATOS!AB2:AB1001,"MEDIO")</f>
        <v>0</v>
      </c>
      <c r="C16" s="13" t="n">
        <f aca="false">COUNTIF(DATOS!AC2:AC1001,"MEDIO")</f>
        <v>0</v>
      </c>
      <c r="D16" s="13" t="n">
        <f aca="false">COUNTIF(DATOS!AD2:AD1001,"MEDIO")</f>
        <v>0</v>
      </c>
      <c r="E16" s="13" t="n">
        <f aca="false">COUNTIF(DATOS!AE2:AE1001,"MEDIO")</f>
        <v>0</v>
      </c>
      <c r="F16" s="13" t="n">
        <f aca="false">COUNTIF(DATOS!AF2:AF1001,"MEDIO")</f>
        <v>0</v>
      </c>
    </row>
    <row r="17" customFormat="false" ht="15" hidden="false" customHeight="false" outlineLevel="0" collapsed="false">
      <c r="A17" s="12" t="s">
        <v>56</v>
      </c>
      <c r="B17" s="13" t="n">
        <f aca="false">COUNTIF(DATOS!AB2:AB1001,"ALTO")</f>
        <v>0</v>
      </c>
      <c r="C17" s="13" t="n">
        <f aca="false">COUNTIF(DATOS!AC2:AC1001,"ALTO")</f>
        <v>0</v>
      </c>
      <c r="D17" s="13" t="n">
        <f aca="false">COUNTIF(DATOS!AD2:AD1001,"ALTO")</f>
        <v>0</v>
      </c>
      <c r="E17" s="13" t="n">
        <f aca="false">COUNTIF(DATOS!AE2:AE1001,"ALTO")</f>
        <v>0</v>
      </c>
      <c r="F17" s="13" t="n">
        <f aca="false">COUNTIF(DATOS!AF2:AF1001,"ALTO")</f>
        <v>0</v>
      </c>
    </row>
    <row r="18" customFormat="false" ht="15" hidden="false" customHeight="false" outlineLevel="0" collapsed="false">
      <c r="A18" s="12" t="s">
        <v>57</v>
      </c>
      <c r="B18" s="13" t="n">
        <f aca="false">COUNTIF(DATOS!AB2:AB1001,"MUY ALTO")</f>
        <v>0</v>
      </c>
      <c r="C18" s="13" t="n">
        <f aca="false">COUNTIF(DATOS!AC2:AC1001,"MUY ALTO")</f>
        <v>0</v>
      </c>
      <c r="D18" s="13" t="n">
        <f aca="false">COUNTIF(DATOS!AD2:AD1001,"MUY ALTO")</f>
        <v>0</v>
      </c>
      <c r="E18" s="13" t="n">
        <f aca="false">COUNTIF(DATOS!AE2:AE1001,"MUY ALTO")</f>
        <v>0</v>
      </c>
      <c r="F18" s="13" t="n">
        <f aca="false">COUNTIF(DATOS!AF2:AF1001,"MUY ALTO")</f>
        <v>0</v>
      </c>
    </row>
    <row r="20" customFormat="false" ht="15" hidden="false" customHeight="false" outlineLevel="0" collapsed="false">
      <c r="A20" s="12" t="s">
        <v>58</v>
      </c>
      <c r="B20" s="13" t="str">
        <f aca="false">IF(COUNT(DATOS!W2:W1001)=0,"",ROUND(AVERAGE(DATOS!W2:W1001),1))</f>
        <v/>
      </c>
      <c r="C20" s="13" t="str">
        <f aca="false">IF(COUNT(DATOS!X2:X1001)=0,"",ROUND(AVERAGE(DATOS!X2:X1001),1))</f>
        <v/>
      </c>
      <c r="D20" s="13" t="str">
        <f aca="false">IF(COUNT(DATOS!Y2:Y1001)=0,"",ROUND(AVERAGE(DATOS!Y2:Y1001),1))</f>
        <v/>
      </c>
      <c r="E20" s="13" t="str">
        <f aca="false">IF(COUNT(DATOS!Z2:Z1001)=0,"",ROUND(AVERAGE(DATOS!Z2:Z1001),1))</f>
        <v/>
      </c>
      <c r="F20" s="13" t="str">
        <f aca="false">IF(COUNT(DATOS!AA2:AA1001)=0,"",ROUND(AVERAGE(DATOS!AA2:AA1001),1))</f>
        <v/>
      </c>
    </row>
    <row r="42" customFormat="false" ht="15" hidden="false" customHeight="true" outlineLevel="0" collapsed="false">
      <c r="A42" s="14" t="s">
        <v>59</v>
      </c>
      <c r="B42" s="14"/>
      <c r="C42" s="14"/>
      <c r="D42" s="14"/>
      <c r="E42" s="14"/>
      <c r="F42" s="14"/>
    </row>
    <row r="43" customFormat="false" ht="15" hidden="false" customHeight="false" outlineLevel="0" collapsed="false">
      <c r="A43" s="14"/>
      <c r="B43" s="14"/>
      <c r="C43" s="14"/>
      <c r="D43" s="14"/>
      <c r="E43" s="14"/>
      <c r="F43" s="14"/>
    </row>
    <row r="44" customFormat="false" ht="15" hidden="false" customHeight="false" outlineLevel="0" collapsed="false">
      <c r="A44" s="14"/>
      <c r="B44" s="14"/>
      <c r="C44" s="14"/>
      <c r="D44" s="14"/>
      <c r="E44" s="14"/>
      <c r="F44" s="14"/>
    </row>
    <row r="45" customFormat="false" ht="15" hidden="false" customHeight="false" outlineLevel="0" collapsed="false">
      <c r="A45" s="14"/>
      <c r="B45" s="14"/>
      <c r="C45" s="14"/>
      <c r="D45" s="14"/>
      <c r="E45" s="14"/>
      <c r="F45" s="14"/>
    </row>
  </sheetData>
  <mergeCells count="1">
    <mergeCell ref="A42:F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5" min="2" style="0" width="16"/>
  </cols>
  <sheetData>
    <row r="1" customFormat="false" ht="15" hidden="false" customHeight="false" outlineLevel="0" collapsed="false">
      <c r="A1" s="4" t="s">
        <v>60</v>
      </c>
    </row>
    <row r="3" customFormat="false" ht="15" hidden="false" customHeight="false" outlineLevel="0" collapsed="false">
      <c r="A3" s="15" t="s">
        <v>48</v>
      </c>
      <c r="B3" s="15" t="s">
        <v>49</v>
      </c>
      <c r="C3" s="15" t="s">
        <v>50</v>
      </c>
      <c r="D3" s="15" t="s">
        <v>51</v>
      </c>
      <c r="E3" s="15" t="s">
        <v>52</v>
      </c>
      <c r="F3" s="15" t="s">
        <v>53</v>
      </c>
    </row>
    <row r="4" customFormat="false" ht="15" hidden="false" customHeight="false" outlineLevel="0" collapsed="false">
      <c r="A4" s="6" t="s">
        <v>61</v>
      </c>
      <c r="B4" s="13" t="s">
        <v>62</v>
      </c>
      <c r="C4" s="13" t="s">
        <v>63</v>
      </c>
      <c r="D4" s="13" t="s">
        <v>63</v>
      </c>
      <c r="E4" s="13" t="s">
        <v>64</v>
      </c>
      <c r="F4" s="13" t="s">
        <v>65</v>
      </c>
    </row>
    <row r="5" customFormat="false" ht="15" hidden="false" customHeight="false" outlineLevel="0" collapsed="false">
      <c r="A5" s="6" t="s">
        <v>66</v>
      </c>
      <c r="B5" s="13" t="s">
        <v>67</v>
      </c>
      <c r="C5" s="13" t="s">
        <v>68</v>
      </c>
      <c r="D5" s="13" t="s">
        <v>68</v>
      </c>
      <c r="E5" s="13" t="s">
        <v>69</v>
      </c>
      <c r="F5" s="13" t="s">
        <v>70</v>
      </c>
    </row>
    <row r="6" customFormat="false" ht="15" hidden="false" customHeight="false" outlineLevel="0" collapsed="false">
      <c r="A6" s="6" t="s">
        <v>71</v>
      </c>
      <c r="B6" s="13" t="s">
        <v>72</v>
      </c>
      <c r="C6" s="13" t="s">
        <v>73</v>
      </c>
      <c r="D6" s="13" t="s">
        <v>74</v>
      </c>
      <c r="E6" s="13" t="s">
        <v>75</v>
      </c>
      <c r="F6" s="13" t="s">
        <v>76</v>
      </c>
    </row>
    <row r="7" customFormat="false" ht="15" hidden="false" customHeight="false" outlineLevel="0" collapsed="false">
      <c r="A7" s="6" t="s">
        <v>77</v>
      </c>
      <c r="B7" s="13" t="s">
        <v>78</v>
      </c>
      <c r="C7" s="13" t="s">
        <v>78</v>
      </c>
      <c r="D7" s="13" t="s">
        <v>79</v>
      </c>
      <c r="E7" s="13" t="s">
        <v>80</v>
      </c>
      <c r="F7" s="13" t="s">
        <v>81</v>
      </c>
    </row>
    <row r="10" customFormat="false" ht="15" hidden="false" customHeight="false" outlineLevel="0" collapsed="false">
      <c r="A10" s="16" t="s">
        <v>82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2026-07-01T22:55:17Z</dcterms:created>
  <dc:creator>openpyxl</dc:creator>
  <dc:description/>
  <dc:language>en-US</dc:language>
  <cp:lastModifiedBy/>
  <dcterms:modified xsi:type="dcterms:W3CDTF">2026-07-01T22:55:23Z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